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大会運営\Data2022\県協会\"/>
    </mc:Choice>
  </mc:AlternateContent>
  <xr:revisionPtr revIDLastSave="0" documentId="13_ncr:1_{05E780D3-6E8A-4C0B-B3BF-03E255C8C14F}" xr6:coauthVersionLast="47" xr6:coauthVersionMax="47" xr10:uidLastSave="{00000000-0000-0000-0000-000000000000}"/>
  <bookViews>
    <workbookView xWindow="-120" yWindow="-120" windowWidth="20730" windowHeight="11160" xr2:uid="{00000000-000D-0000-FFFF-FFFF00000000}"/>
  </bookViews>
  <sheets>
    <sheet name="シングルス" sheetId="1" r:id="rId1"/>
    <sheet name="ダブルス" sheetId="2" r:id="rId2"/>
    <sheet name="確認用"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6" i="3" l="1"/>
  <c r="E66" i="3"/>
  <c r="C67" i="3"/>
  <c r="D67" i="3"/>
  <c r="E67" i="3"/>
  <c r="C68" i="3"/>
  <c r="D68" i="3"/>
  <c r="E68" i="3"/>
  <c r="C69" i="3"/>
  <c r="D69" i="3"/>
  <c r="E69" i="3"/>
  <c r="C70" i="3"/>
  <c r="D70" i="3"/>
  <c r="E70" i="3"/>
  <c r="C71" i="3"/>
  <c r="D71" i="3"/>
  <c r="E71" i="3"/>
  <c r="C72" i="3"/>
  <c r="D72" i="3"/>
  <c r="E72" i="3"/>
  <c r="C73" i="3"/>
  <c r="D73" i="3"/>
  <c r="E73" i="3"/>
  <c r="C74" i="3"/>
  <c r="D74" i="3"/>
  <c r="E74" i="3"/>
  <c r="C75" i="3"/>
  <c r="D75" i="3"/>
  <c r="E75" i="3"/>
  <c r="C76" i="3"/>
  <c r="D76" i="3"/>
  <c r="E76" i="3"/>
  <c r="C77" i="3"/>
  <c r="D77" i="3"/>
  <c r="E77" i="3"/>
  <c r="C78" i="3"/>
  <c r="D78" i="3"/>
  <c r="E78" i="3"/>
  <c r="C79" i="3"/>
  <c r="D79" i="3"/>
  <c r="E79" i="3"/>
  <c r="C80" i="3"/>
  <c r="D80" i="3"/>
  <c r="E80" i="3"/>
  <c r="C81" i="3"/>
  <c r="D81" i="3"/>
  <c r="E81" i="3"/>
  <c r="C82" i="3"/>
  <c r="D82" i="3"/>
  <c r="E82" i="3"/>
  <c r="C83" i="3"/>
  <c r="D83" i="3"/>
  <c r="E83" i="3"/>
  <c r="C84" i="3"/>
  <c r="D84" i="3"/>
  <c r="E84" i="3"/>
  <c r="C85" i="3"/>
  <c r="D85" i="3"/>
  <c r="E85" i="3"/>
  <c r="C86" i="3"/>
  <c r="D86" i="3"/>
  <c r="E86" i="3"/>
  <c r="C87" i="3"/>
  <c r="D87" i="3"/>
  <c r="E87" i="3"/>
  <c r="C88" i="3"/>
  <c r="D88" i="3"/>
  <c r="E88" i="3"/>
  <c r="C89" i="3"/>
  <c r="D89" i="3"/>
  <c r="E89" i="3"/>
  <c r="C90" i="3"/>
  <c r="D90" i="3"/>
  <c r="E90" i="3"/>
  <c r="C91" i="3"/>
  <c r="D91" i="3"/>
  <c r="E91" i="3"/>
  <c r="C92" i="3"/>
  <c r="D92" i="3"/>
  <c r="E92" i="3"/>
  <c r="C93" i="3"/>
  <c r="D93" i="3"/>
  <c r="E93" i="3"/>
  <c r="C94" i="3"/>
  <c r="D94" i="3"/>
  <c r="E94" i="3"/>
  <c r="C95" i="3"/>
  <c r="D95" i="3"/>
  <c r="E95" i="3"/>
  <c r="D96" i="3"/>
  <c r="E96" i="3"/>
  <c r="C97" i="3"/>
  <c r="D97" i="3"/>
  <c r="E97" i="3"/>
  <c r="C98" i="3"/>
  <c r="D98" i="3"/>
  <c r="E98" i="3"/>
  <c r="C99" i="3"/>
  <c r="D99" i="3"/>
  <c r="E99" i="3"/>
  <c r="C100" i="3"/>
  <c r="D100" i="3"/>
  <c r="E100" i="3"/>
  <c r="C101" i="3"/>
  <c r="D101" i="3"/>
  <c r="E101" i="3"/>
  <c r="C102" i="3"/>
  <c r="D102" i="3"/>
  <c r="E102" i="3"/>
  <c r="C103" i="3"/>
  <c r="D103" i="3"/>
  <c r="E103" i="3"/>
  <c r="C104" i="3"/>
  <c r="D104" i="3"/>
  <c r="E104" i="3"/>
  <c r="C105" i="3"/>
  <c r="D105" i="3"/>
  <c r="E105" i="3"/>
  <c r="C106" i="3"/>
  <c r="D106" i="3"/>
  <c r="E106" i="3"/>
  <c r="C107" i="3"/>
  <c r="D107" i="3"/>
  <c r="E107" i="3"/>
  <c r="C108" i="3"/>
  <c r="D108" i="3"/>
  <c r="E108" i="3"/>
  <c r="C109" i="3"/>
  <c r="D109" i="3"/>
  <c r="E109" i="3"/>
  <c r="C110" i="3"/>
  <c r="D110" i="3"/>
  <c r="E110" i="3"/>
  <c r="C111" i="3"/>
  <c r="D111" i="3"/>
  <c r="E111" i="3"/>
  <c r="C112" i="3"/>
  <c r="D112" i="3"/>
  <c r="E112" i="3"/>
  <c r="C113" i="3"/>
  <c r="D113" i="3"/>
  <c r="E113" i="3"/>
  <c r="C114" i="3"/>
  <c r="D114" i="3"/>
  <c r="E114" i="3"/>
  <c r="C115" i="3"/>
  <c r="D115" i="3"/>
  <c r="E115" i="3"/>
  <c r="C116" i="3"/>
  <c r="D116" i="3"/>
  <c r="E116" i="3"/>
  <c r="C117" i="3"/>
  <c r="D117" i="3"/>
  <c r="E117" i="3"/>
  <c r="C118" i="3"/>
  <c r="D118" i="3"/>
  <c r="E118" i="3"/>
  <c r="C119" i="3"/>
  <c r="D119" i="3"/>
  <c r="E119" i="3"/>
  <c r="C120" i="3"/>
  <c r="D120" i="3"/>
  <c r="E120" i="3"/>
  <c r="C121" i="3"/>
  <c r="D121" i="3"/>
  <c r="E121" i="3"/>
  <c r="D122" i="3"/>
  <c r="E122" i="3"/>
  <c r="C65" i="3"/>
  <c r="D65" i="3"/>
  <c r="E65" i="3"/>
  <c r="D64" i="3"/>
  <c r="E64" i="3"/>
  <c r="D63" i="3"/>
  <c r="E63" i="3"/>
  <c r="C63" i="3"/>
  <c r="C35" i="3"/>
  <c r="D35" i="3"/>
  <c r="E35" i="3"/>
  <c r="C36" i="3"/>
  <c r="D36" i="3"/>
  <c r="E36" i="3"/>
  <c r="C37" i="3"/>
  <c r="D37" i="3"/>
  <c r="E37" i="3"/>
  <c r="C38" i="3"/>
  <c r="D38" i="3"/>
  <c r="E38" i="3"/>
  <c r="C39" i="3"/>
  <c r="D39" i="3"/>
  <c r="E39" i="3"/>
  <c r="C40" i="3"/>
  <c r="D40" i="3"/>
  <c r="E40" i="3"/>
  <c r="C41" i="3"/>
  <c r="D41" i="3"/>
  <c r="E41" i="3"/>
  <c r="C42" i="3"/>
  <c r="D42" i="3"/>
  <c r="E42" i="3"/>
  <c r="C43" i="3"/>
  <c r="D43" i="3"/>
  <c r="E43" i="3"/>
  <c r="C44" i="3"/>
  <c r="D44" i="3"/>
  <c r="E44" i="3"/>
  <c r="C45" i="3"/>
  <c r="D45" i="3"/>
  <c r="E45" i="3"/>
  <c r="C46" i="3"/>
  <c r="D46" i="3"/>
  <c r="E46" i="3"/>
  <c r="C47" i="3"/>
  <c r="D47" i="3"/>
  <c r="E47" i="3"/>
  <c r="C48" i="3"/>
  <c r="D48" i="3"/>
  <c r="E48" i="3"/>
  <c r="C49" i="3"/>
  <c r="D49" i="3"/>
  <c r="E49" i="3"/>
  <c r="C50" i="3"/>
  <c r="D50" i="3"/>
  <c r="E50" i="3"/>
  <c r="C51" i="3"/>
  <c r="D51" i="3"/>
  <c r="E51" i="3"/>
  <c r="C52" i="3"/>
  <c r="D52" i="3"/>
  <c r="E52" i="3"/>
  <c r="C53" i="3"/>
  <c r="D53" i="3"/>
  <c r="E53" i="3"/>
  <c r="C54" i="3"/>
  <c r="D54" i="3"/>
  <c r="E54" i="3"/>
  <c r="C55" i="3"/>
  <c r="D55" i="3"/>
  <c r="E55" i="3"/>
  <c r="C56" i="3"/>
  <c r="D56" i="3"/>
  <c r="E56" i="3"/>
  <c r="C57" i="3"/>
  <c r="D57" i="3"/>
  <c r="E57" i="3"/>
  <c r="C58" i="3"/>
  <c r="D58" i="3"/>
  <c r="E58" i="3"/>
  <c r="C59" i="3"/>
  <c r="D59" i="3"/>
  <c r="E59" i="3"/>
  <c r="C60" i="3"/>
  <c r="D60" i="3"/>
  <c r="E60" i="3"/>
  <c r="C61" i="3"/>
  <c r="D61" i="3"/>
  <c r="E61" i="3"/>
  <c r="C62" i="3"/>
  <c r="D62" i="3"/>
  <c r="E62" i="3"/>
  <c r="C33" i="3"/>
  <c r="D33" i="3"/>
  <c r="E33" i="3"/>
  <c r="C34" i="3"/>
  <c r="D34" i="3"/>
  <c r="E34" i="3"/>
  <c r="C32" i="3"/>
  <c r="D32" i="3"/>
  <c r="E32" i="3"/>
  <c r="E45" i="2"/>
  <c r="F93" i="3" s="1"/>
  <c r="G93" i="3" s="1"/>
  <c r="B46" i="2"/>
  <c r="E46" i="2"/>
  <c r="F94" i="3" s="1"/>
  <c r="G94" i="3" s="1"/>
  <c r="E47" i="2"/>
  <c r="F95" i="3" s="1"/>
  <c r="G95" i="3" s="1"/>
  <c r="B48" i="2"/>
  <c r="C96" i="3" s="1"/>
  <c r="E48" i="2"/>
  <c r="F96" i="3" s="1"/>
  <c r="G96" i="3" s="1"/>
  <c r="E49" i="2"/>
  <c r="F97" i="3" s="1"/>
  <c r="G97" i="3" s="1"/>
  <c r="B50" i="2"/>
  <c r="E50" i="2"/>
  <c r="F98" i="3" s="1"/>
  <c r="G98" i="3" s="1"/>
  <c r="E51" i="2"/>
  <c r="F99" i="3" s="1"/>
  <c r="G99" i="3" s="1"/>
  <c r="B52" i="2"/>
  <c r="E52" i="2"/>
  <c r="F100" i="3" s="1"/>
  <c r="G100" i="3" s="1"/>
  <c r="E53" i="2"/>
  <c r="F101" i="3" s="1"/>
  <c r="G101" i="3" s="1"/>
  <c r="B54" i="2"/>
  <c r="E54" i="2"/>
  <c r="F102" i="3" s="1"/>
  <c r="G102" i="3" s="1"/>
  <c r="E55" i="2"/>
  <c r="F103" i="3" s="1"/>
  <c r="G103" i="3" s="1"/>
  <c r="B56" i="2"/>
  <c r="E56" i="2"/>
  <c r="F104" i="3" s="1"/>
  <c r="G104" i="3" s="1"/>
  <c r="E57" i="2"/>
  <c r="F105" i="3" s="1"/>
  <c r="G105" i="3" s="1"/>
  <c r="B58" i="2"/>
  <c r="E58" i="2"/>
  <c r="F106" i="3" s="1"/>
  <c r="G106" i="3" s="1"/>
  <c r="E59" i="2"/>
  <c r="F107" i="3" s="1"/>
  <c r="G107" i="3" s="1"/>
  <c r="B60" i="2"/>
  <c r="E60" i="2"/>
  <c r="F108" i="3" s="1"/>
  <c r="G108" i="3" s="1"/>
  <c r="E61" i="2"/>
  <c r="F109" i="3" s="1"/>
  <c r="G109" i="3" s="1"/>
  <c r="B62" i="2"/>
  <c r="E62" i="2"/>
  <c r="F110" i="3" s="1"/>
  <c r="G110" i="3" s="1"/>
  <c r="E63" i="2"/>
  <c r="F111" i="3" s="1"/>
  <c r="G111" i="3" s="1"/>
  <c r="B64" i="2"/>
  <c r="E64" i="2"/>
  <c r="F112" i="3" s="1"/>
  <c r="G112" i="3" s="1"/>
  <c r="E65" i="2"/>
  <c r="F113" i="3" s="1"/>
  <c r="G113" i="3" s="1"/>
  <c r="B66" i="2"/>
  <c r="E66" i="2"/>
  <c r="F114" i="3" s="1"/>
  <c r="G114" i="3" s="1"/>
  <c r="E67" i="2"/>
  <c r="F115" i="3" s="1"/>
  <c r="G115" i="3" s="1"/>
  <c r="B68" i="2"/>
  <c r="E68" i="2"/>
  <c r="F116" i="3" s="1"/>
  <c r="G116" i="3" s="1"/>
  <c r="E69" i="2"/>
  <c r="F117" i="3" s="1"/>
  <c r="G117" i="3" s="1"/>
  <c r="B70" i="2"/>
  <c r="E70" i="2"/>
  <c r="F118" i="3" s="1"/>
  <c r="G118" i="3" s="1"/>
  <c r="E71" i="2"/>
  <c r="F119" i="3" s="1"/>
  <c r="G119" i="3" s="1"/>
  <c r="B72" i="2"/>
  <c r="E72" i="2"/>
  <c r="F120" i="3" s="1"/>
  <c r="G120" i="3" s="1"/>
  <c r="E73" i="2"/>
  <c r="F121" i="3" s="1"/>
  <c r="G121" i="3" s="1"/>
  <c r="B74" i="2"/>
  <c r="C122" i="3" s="1"/>
  <c r="E74" i="2"/>
  <c r="F122" i="3" s="1"/>
  <c r="G122" i="3" s="1"/>
  <c r="E19" i="2"/>
  <c r="F67" i="3" s="1"/>
  <c r="G67" i="3" s="1"/>
  <c r="B20" i="2"/>
  <c r="E20" i="2"/>
  <c r="F68" i="3" s="1"/>
  <c r="G68" i="3" s="1"/>
  <c r="E21" i="2"/>
  <c r="F69" i="3" s="1"/>
  <c r="G69" i="3" s="1"/>
  <c r="B22" i="2"/>
  <c r="E22" i="2"/>
  <c r="F70" i="3" s="1"/>
  <c r="G70" i="3" s="1"/>
  <c r="E23" i="2"/>
  <c r="F71" i="3" s="1"/>
  <c r="G71" i="3" s="1"/>
  <c r="B24" i="2"/>
  <c r="E24" i="2"/>
  <c r="F72" i="3" s="1"/>
  <c r="G72" i="3" s="1"/>
  <c r="E25" i="2"/>
  <c r="F73" i="3" s="1"/>
  <c r="G73" i="3" s="1"/>
  <c r="B26" i="2"/>
  <c r="E26" i="2"/>
  <c r="F74" i="3" s="1"/>
  <c r="G74" i="3" s="1"/>
  <c r="E27" i="2"/>
  <c r="F75" i="3" s="1"/>
  <c r="G75" i="3" s="1"/>
  <c r="B28" i="2"/>
  <c r="E28" i="2"/>
  <c r="F76" i="3" s="1"/>
  <c r="G76" i="3" s="1"/>
  <c r="E29" i="2"/>
  <c r="F77" i="3" s="1"/>
  <c r="G77" i="3" s="1"/>
  <c r="B30" i="2"/>
  <c r="E30" i="2"/>
  <c r="F78" i="3" s="1"/>
  <c r="G78" i="3" s="1"/>
  <c r="E31" i="2"/>
  <c r="F79" i="3" s="1"/>
  <c r="G79" i="3" s="1"/>
  <c r="B32" i="2"/>
  <c r="E32" i="2"/>
  <c r="F80" i="3" s="1"/>
  <c r="G80" i="3" s="1"/>
  <c r="E33" i="2"/>
  <c r="F81" i="3" s="1"/>
  <c r="G81" i="3" s="1"/>
  <c r="B34" i="2"/>
  <c r="E34" i="2"/>
  <c r="F82" i="3" s="1"/>
  <c r="G82" i="3" s="1"/>
  <c r="E35" i="2"/>
  <c r="F83" i="3" s="1"/>
  <c r="G83" i="3" s="1"/>
  <c r="B36" i="2"/>
  <c r="E36" i="2"/>
  <c r="F84" i="3" s="1"/>
  <c r="G84" i="3" s="1"/>
  <c r="E37" i="2"/>
  <c r="F85" i="3" s="1"/>
  <c r="G85" i="3" s="1"/>
  <c r="B38" i="2"/>
  <c r="E38" i="2"/>
  <c r="F86" i="3" s="1"/>
  <c r="G86" i="3" s="1"/>
  <c r="E39" i="2"/>
  <c r="F87" i="3" s="1"/>
  <c r="G87" i="3" s="1"/>
  <c r="B40" i="2"/>
  <c r="E40" i="2"/>
  <c r="F88" i="3" s="1"/>
  <c r="G88" i="3" s="1"/>
  <c r="E41" i="2"/>
  <c r="F89" i="3" s="1"/>
  <c r="G89" i="3" s="1"/>
  <c r="B42" i="2"/>
  <c r="E42" i="2"/>
  <c r="F90" i="3" s="1"/>
  <c r="G90" i="3" s="1"/>
  <c r="E43" i="2"/>
  <c r="F91" i="3" s="1"/>
  <c r="G91" i="3" s="1"/>
  <c r="B44" i="2"/>
  <c r="E44" i="2"/>
  <c r="F92" i="3" s="1"/>
  <c r="G92" i="3" s="1"/>
  <c r="E17" i="2"/>
  <c r="F65" i="3" s="1"/>
  <c r="G65" i="3" s="1"/>
  <c r="B18" i="2"/>
  <c r="C66" i="3" s="1"/>
  <c r="E18" i="2"/>
  <c r="F66" i="3" s="1"/>
  <c r="G66" i="3" s="1"/>
  <c r="E16" i="2"/>
  <c r="F64" i="3" s="1"/>
  <c r="G64" i="3" s="1"/>
  <c r="E15" i="2"/>
  <c r="F63" i="3" s="1"/>
  <c r="G63" i="3" s="1"/>
  <c r="E73" i="1"/>
  <c r="F61" i="3" s="1"/>
  <c r="G61" i="3" s="1"/>
  <c r="E74" i="1"/>
  <c r="F62" i="3" s="1"/>
  <c r="G62" i="3" s="1"/>
  <c r="E65" i="1"/>
  <c r="F53" i="3" s="1"/>
  <c r="G53" i="3" s="1"/>
  <c r="E66" i="1"/>
  <c r="F54" i="3" s="1"/>
  <c r="G54" i="3" s="1"/>
  <c r="E67" i="1"/>
  <c r="F55" i="3" s="1"/>
  <c r="G55" i="3" s="1"/>
  <c r="E68" i="1"/>
  <c r="F56" i="3" s="1"/>
  <c r="G56" i="3" s="1"/>
  <c r="E69" i="1"/>
  <c r="F57" i="3" s="1"/>
  <c r="G57" i="3" s="1"/>
  <c r="E70" i="1"/>
  <c r="F58" i="3" s="1"/>
  <c r="G58" i="3" s="1"/>
  <c r="E71" i="1"/>
  <c r="F59" i="3" s="1"/>
  <c r="G59" i="3" s="1"/>
  <c r="E72" i="1"/>
  <c r="F60" i="3" s="1"/>
  <c r="G60" i="3" s="1"/>
  <c r="E64" i="1"/>
  <c r="F52" i="3" s="1"/>
  <c r="G52" i="3" s="1"/>
  <c r="E55" i="1"/>
  <c r="F43" i="3" s="1"/>
  <c r="G43" i="3" s="1"/>
  <c r="E56" i="1"/>
  <c r="F44" i="3" s="1"/>
  <c r="G44" i="3" s="1"/>
  <c r="E57" i="1"/>
  <c r="F45" i="3" s="1"/>
  <c r="G45" i="3" s="1"/>
  <c r="E58" i="1"/>
  <c r="F46" i="3" s="1"/>
  <c r="G46" i="3" s="1"/>
  <c r="E59" i="1"/>
  <c r="F47" i="3" s="1"/>
  <c r="G47" i="3" s="1"/>
  <c r="E60" i="1"/>
  <c r="F48" i="3" s="1"/>
  <c r="G48" i="3" s="1"/>
  <c r="E61" i="1"/>
  <c r="F49" i="3" s="1"/>
  <c r="G49" i="3" s="1"/>
  <c r="E62" i="1"/>
  <c r="F50" i="3" s="1"/>
  <c r="G50" i="3" s="1"/>
  <c r="E63" i="1"/>
  <c r="F51" i="3" s="1"/>
  <c r="G51" i="3" s="1"/>
  <c r="E51" i="1"/>
  <c r="F39" i="3" s="1"/>
  <c r="G39" i="3" s="1"/>
  <c r="E52" i="1"/>
  <c r="F40" i="3" s="1"/>
  <c r="G40" i="3" s="1"/>
  <c r="E53" i="1"/>
  <c r="F41" i="3" s="1"/>
  <c r="G41" i="3" s="1"/>
  <c r="E54" i="1"/>
  <c r="F42" i="3" s="1"/>
  <c r="G42" i="3" s="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F32" i="3" s="1"/>
  <c r="G32" i="3" s="1"/>
  <c r="E45" i="1"/>
  <c r="F33" i="3" s="1"/>
  <c r="G33" i="3" s="1"/>
  <c r="E46" i="1"/>
  <c r="F34" i="3" s="1"/>
  <c r="G34" i="3" s="1"/>
  <c r="E47" i="1"/>
  <c r="F35" i="3" s="1"/>
  <c r="G35" i="3" s="1"/>
  <c r="E48" i="1"/>
  <c r="F36" i="3" s="1"/>
  <c r="G36" i="3" s="1"/>
  <c r="E49" i="1"/>
  <c r="F37" i="3" s="1"/>
  <c r="G37" i="3" s="1"/>
  <c r="E50" i="1"/>
  <c r="F38" i="3" s="1"/>
  <c r="G38" i="3" s="1"/>
  <c r="E16" i="1"/>
  <c r="E15" i="1"/>
  <c r="E31" i="3"/>
  <c r="D31" i="3"/>
  <c r="C31" i="3"/>
  <c r="E30" i="3"/>
  <c r="D30" i="3"/>
  <c r="C30" i="3"/>
  <c r="E29" i="3"/>
  <c r="D29" i="3"/>
  <c r="C29" i="3"/>
  <c r="E28" i="3"/>
  <c r="D28" i="3"/>
  <c r="C28" i="3"/>
  <c r="E27" i="3"/>
  <c r="D27" i="3"/>
  <c r="C27" i="3"/>
  <c r="E26" i="3"/>
  <c r="D26" i="3"/>
  <c r="C26" i="3"/>
  <c r="E25" i="3"/>
  <c r="D25" i="3"/>
  <c r="C25" i="3"/>
  <c r="E24" i="3"/>
  <c r="D24" i="3"/>
  <c r="C24" i="3"/>
  <c r="E23" i="3"/>
  <c r="D23" i="3"/>
  <c r="C23" i="3"/>
  <c r="E22" i="3"/>
  <c r="D22" i="3"/>
  <c r="C22" i="3"/>
  <c r="E21" i="3"/>
  <c r="D21" i="3"/>
  <c r="C21" i="3"/>
  <c r="E20" i="3"/>
  <c r="D20" i="3"/>
  <c r="C20" i="3"/>
  <c r="E19" i="3"/>
  <c r="D19" i="3"/>
  <c r="C19" i="3"/>
  <c r="E18" i="3"/>
  <c r="D18" i="3"/>
  <c r="C18" i="3"/>
  <c r="E17" i="3"/>
  <c r="D17" i="3"/>
  <c r="C17" i="3"/>
  <c r="E16" i="3"/>
  <c r="D16" i="3"/>
  <c r="C16" i="3"/>
  <c r="E15" i="3"/>
  <c r="D15" i="3"/>
  <c r="C15" i="3"/>
  <c r="E14" i="3"/>
  <c r="D14" i="3"/>
  <c r="C14" i="3"/>
  <c r="E13" i="3"/>
  <c r="D13" i="3"/>
  <c r="C13" i="3"/>
  <c r="E12" i="3"/>
  <c r="D12" i="3"/>
  <c r="C12" i="3"/>
  <c r="E11" i="3"/>
  <c r="D11" i="3"/>
  <c r="C11" i="3"/>
  <c r="E10" i="3"/>
  <c r="D10" i="3"/>
  <c r="C10" i="3"/>
  <c r="E9" i="3"/>
  <c r="D9" i="3"/>
  <c r="C9" i="3"/>
  <c r="E8" i="3"/>
  <c r="D8" i="3"/>
  <c r="C8" i="3"/>
  <c r="E7" i="3"/>
  <c r="D7" i="3"/>
  <c r="C7" i="3"/>
  <c r="E6" i="3"/>
  <c r="D6" i="3"/>
  <c r="C6" i="3"/>
  <c r="E5" i="3"/>
  <c r="D5" i="3"/>
  <c r="C5" i="3"/>
  <c r="E4" i="3"/>
  <c r="D4" i="3"/>
  <c r="C4" i="3"/>
  <c r="E3" i="3"/>
  <c r="D3" i="3"/>
  <c r="C3" i="3"/>
  <c r="B16" i="2"/>
  <c r="C64" i="3" s="1"/>
  <c r="F31" i="3"/>
  <c r="G31" i="3" s="1"/>
  <c r="F30" i="3"/>
  <c r="G30" i="3" s="1"/>
  <c r="F29" i="3"/>
  <c r="G29" i="3" s="1"/>
  <c r="F28" i="3"/>
  <c r="G28" i="3" s="1"/>
  <c r="F27" i="3"/>
  <c r="G27" i="3" s="1"/>
  <c r="F26" i="3"/>
  <c r="G26" i="3" s="1"/>
  <c r="F25" i="3"/>
  <c r="G25" i="3" s="1"/>
  <c r="F24" i="3"/>
  <c r="G24" i="3" s="1"/>
  <c r="F23" i="3"/>
  <c r="G23" i="3" s="1"/>
  <c r="F22" i="3"/>
  <c r="G22" i="3" s="1"/>
  <c r="F21" i="3"/>
  <c r="G21" i="3" s="1"/>
  <c r="F20" i="3"/>
  <c r="G20" i="3" s="1"/>
  <c r="F19" i="3"/>
  <c r="G19" i="3" s="1"/>
  <c r="F18" i="3"/>
  <c r="G18" i="3" s="1"/>
  <c r="F17" i="3"/>
  <c r="G17" i="3" s="1"/>
  <c r="F16" i="3"/>
  <c r="G16" i="3" s="1"/>
  <c r="F15" i="3"/>
  <c r="G15" i="3" s="1"/>
  <c r="F14" i="3"/>
  <c r="G14" i="3" s="1"/>
  <c r="F13" i="3"/>
  <c r="G13" i="3" s="1"/>
  <c r="F12" i="3"/>
  <c r="G12" i="3" s="1"/>
  <c r="F11" i="3"/>
  <c r="G11" i="3" s="1"/>
  <c r="F10" i="3"/>
  <c r="G10" i="3" s="1"/>
  <c r="F9" i="3"/>
  <c r="G9" i="3" s="1"/>
  <c r="F8" i="3"/>
  <c r="G8" i="3" s="1"/>
  <c r="F7" i="3"/>
  <c r="G7" i="3" s="1"/>
  <c r="F6" i="3"/>
  <c r="G6" i="3" s="1"/>
  <c r="F5" i="3"/>
  <c r="G5" i="3" s="1"/>
  <c r="F4" i="3"/>
  <c r="G4" i="3" s="1"/>
  <c r="F3" i="3"/>
  <c r="G3" i="3" s="1"/>
  <c r="B34" i="3" l="1"/>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33" i="3"/>
  <c r="B32" i="3"/>
  <c r="B31" i="3"/>
  <c r="B8" i="3"/>
  <c r="B7" i="3"/>
  <c r="B6" i="3"/>
  <c r="B5" i="3"/>
  <c r="B4" i="3"/>
  <c r="B3"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9" i="3"/>
  <c r="B27" i="3"/>
  <c r="B23" i="3"/>
  <c r="B19" i="3"/>
  <c r="B12" i="3"/>
  <c r="B11" i="3"/>
  <c r="B30" i="3"/>
  <c r="B26" i="3"/>
  <c r="B22" i="3"/>
  <c r="B28" i="3"/>
  <c r="B24" i="3"/>
  <c r="B20" i="3"/>
  <c r="B10" i="3"/>
  <c r="B18" i="3"/>
  <c r="B14" i="3"/>
  <c r="B13" i="3"/>
  <c r="B29" i="3"/>
  <c r="B25" i="3"/>
  <c r="B21" i="3"/>
  <c r="B17" i="3"/>
  <c r="B16" i="3"/>
  <c r="B15" i="3"/>
  <c r="J4" i="3" l="1"/>
  <c r="K4" i="3"/>
  <c r="L4" i="3"/>
  <c r="J5" i="3"/>
  <c r="K5" i="3"/>
  <c r="L5" i="3"/>
  <c r="J6" i="3"/>
  <c r="K6" i="3"/>
  <c r="L6" i="3"/>
  <c r="J3" i="3"/>
  <c r="I4" i="3"/>
  <c r="I5" i="3"/>
  <c r="I6" i="3"/>
  <c r="I3" i="3"/>
  <c r="J7" i="3"/>
  <c r="K7" i="3"/>
  <c r="L7" i="3"/>
  <c r="J8" i="3"/>
  <c r="K8" i="3"/>
  <c r="L8" i="3"/>
  <c r="J9" i="3"/>
  <c r="K9" i="3"/>
  <c r="L9" i="3"/>
  <c r="J10" i="3"/>
  <c r="K10" i="3"/>
  <c r="L10" i="3"/>
  <c r="J11" i="3"/>
  <c r="K11" i="3"/>
  <c r="L11" i="3"/>
  <c r="J12" i="3"/>
  <c r="K12" i="3"/>
  <c r="L12" i="3"/>
  <c r="J13" i="3"/>
  <c r="K13" i="3"/>
  <c r="L13" i="3"/>
  <c r="J14" i="3"/>
  <c r="K14" i="3"/>
  <c r="L14" i="3"/>
  <c r="J15" i="3"/>
  <c r="K15" i="3"/>
  <c r="L15" i="3"/>
  <c r="J16" i="3"/>
  <c r="K16" i="3"/>
  <c r="L16" i="3"/>
  <c r="J17" i="3"/>
  <c r="K17" i="3"/>
  <c r="L17" i="3"/>
  <c r="J18" i="3"/>
  <c r="K18" i="3"/>
  <c r="L18" i="3"/>
  <c r="J19" i="3"/>
  <c r="K19" i="3"/>
  <c r="L19" i="3"/>
  <c r="J20" i="3"/>
  <c r="K20" i="3"/>
  <c r="L20" i="3"/>
  <c r="J21" i="3"/>
  <c r="K21" i="3"/>
  <c r="L21" i="3"/>
  <c r="J22" i="3"/>
  <c r="K22" i="3"/>
  <c r="L22" i="3"/>
  <c r="J23" i="3"/>
  <c r="K23" i="3"/>
  <c r="L23" i="3"/>
  <c r="J24" i="3"/>
  <c r="K24" i="3"/>
  <c r="L24" i="3"/>
  <c r="J25" i="3"/>
  <c r="K25" i="3"/>
  <c r="L25" i="3"/>
  <c r="J26" i="3"/>
  <c r="K26" i="3"/>
  <c r="L26" i="3"/>
  <c r="J27" i="3"/>
  <c r="K27" i="3"/>
  <c r="L27" i="3"/>
  <c r="J28" i="3"/>
  <c r="K28" i="3"/>
  <c r="L28" i="3"/>
  <c r="J29" i="3"/>
  <c r="K29" i="3"/>
  <c r="L29" i="3"/>
  <c r="J30" i="3"/>
  <c r="K30" i="3"/>
  <c r="L30" i="3"/>
  <c r="J31" i="3"/>
  <c r="K31" i="3"/>
  <c r="L31" i="3"/>
  <c r="J32" i="3"/>
  <c r="K32" i="3"/>
  <c r="L32" i="3"/>
  <c r="J33" i="3"/>
  <c r="K33" i="3"/>
  <c r="L33" i="3"/>
  <c r="J34" i="3"/>
  <c r="K34" i="3"/>
  <c r="L34" i="3"/>
  <c r="J35" i="3"/>
  <c r="K35" i="3"/>
  <c r="L35" i="3"/>
  <c r="J36" i="3"/>
  <c r="K36" i="3"/>
  <c r="L36" i="3"/>
  <c r="J37" i="3"/>
  <c r="K37" i="3"/>
  <c r="L37" i="3"/>
  <c r="J38" i="3"/>
  <c r="K38" i="3"/>
  <c r="L38" i="3"/>
  <c r="J39" i="3"/>
  <c r="K39" i="3"/>
  <c r="L39" i="3"/>
  <c r="J40" i="3"/>
  <c r="K40" i="3"/>
  <c r="L40" i="3"/>
  <c r="J41" i="3"/>
  <c r="K41" i="3"/>
  <c r="L41" i="3"/>
  <c r="J42" i="3"/>
  <c r="K42" i="3"/>
  <c r="L42" i="3"/>
  <c r="J43" i="3"/>
  <c r="K43" i="3"/>
  <c r="L43" i="3"/>
  <c r="J44" i="3"/>
  <c r="K44" i="3"/>
  <c r="L44" i="3"/>
  <c r="J45" i="3"/>
  <c r="K45" i="3"/>
  <c r="L45" i="3"/>
  <c r="J46" i="3"/>
  <c r="K46" i="3"/>
  <c r="L46" i="3"/>
  <c r="J47" i="3"/>
  <c r="K47" i="3"/>
  <c r="L47" i="3"/>
  <c r="J48" i="3"/>
  <c r="K48" i="3"/>
  <c r="L48" i="3"/>
  <c r="J49" i="3"/>
  <c r="K49" i="3"/>
  <c r="L49" i="3"/>
  <c r="J50" i="3"/>
  <c r="K50" i="3"/>
  <c r="L50" i="3"/>
  <c r="J51" i="3"/>
  <c r="K51" i="3"/>
  <c r="L51" i="3"/>
  <c r="J52" i="3"/>
  <c r="K52" i="3"/>
  <c r="L52" i="3"/>
  <c r="J53" i="3"/>
  <c r="K53" i="3"/>
  <c r="L53" i="3"/>
  <c r="J54" i="3"/>
  <c r="K54" i="3"/>
  <c r="L54" i="3"/>
  <c r="J55" i="3"/>
  <c r="K55" i="3"/>
  <c r="L55" i="3"/>
  <c r="J56" i="3"/>
  <c r="K56" i="3"/>
  <c r="L56" i="3"/>
  <c r="J57" i="3"/>
  <c r="K57" i="3"/>
  <c r="L57" i="3"/>
  <c r="J58" i="3"/>
  <c r="K58" i="3"/>
  <c r="L58" i="3"/>
  <c r="J59" i="3"/>
  <c r="K59" i="3"/>
  <c r="L59" i="3"/>
  <c r="J60" i="3"/>
  <c r="K60" i="3"/>
  <c r="L60" i="3"/>
  <c r="J61" i="3"/>
  <c r="K61" i="3"/>
  <c r="L61" i="3"/>
  <c r="J62" i="3"/>
  <c r="K62" i="3"/>
  <c r="L62" i="3"/>
  <c r="J63" i="3"/>
  <c r="K63" i="3"/>
  <c r="L63" i="3"/>
  <c r="J64" i="3"/>
  <c r="K64" i="3"/>
  <c r="L64" i="3"/>
  <c r="J65" i="3"/>
  <c r="K65" i="3"/>
  <c r="L65" i="3"/>
  <c r="J66" i="3"/>
  <c r="K66" i="3"/>
  <c r="L66" i="3"/>
  <c r="J67" i="3"/>
  <c r="K67" i="3"/>
  <c r="L67" i="3"/>
  <c r="J68" i="3"/>
  <c r="K68" i="3"/>
  <c r="L68" i="3"/>
  <c r="J69" i="3"/>
  <c r="K69" i="3"/>
  <c r="L69" i="3"/>
  <c r="J70" i="3"/>
  <c r="K70" i="3"/>
  <c r="L70" i="3"/>
  <c r="J71" i="3"/>
  <c r="K71" i="3"/>
  <c r="L71" i="3"/>
  <c r="J72" i="3"/>
  <c r="K72" i="3"/>
  <c r="L72" i="3"/>
  <c r="J73" i="3"/>
  <c r="K73" i="3"/>
  <c r="L73" i="3"/>
  <c r="J74" i="3"/>
  <c r="K74" i="3"/>
  <c r="L74" i="3"/>
  <c r="J75" i="3"/>
  <c r="K75" i="3"/>
  <c r="L75" i="3"/>
  <c r="J76" i="3"/>
  <c r="K76" i="3"/>
  <c r="L76" i="3"/>
  <c r="J77" i="3"/>
  <c r="K77" i="3"/>
  <c r="L77" i="3"/>
  <c r="J78" i="3"/>
  <c r="K78" i="3"/>
  <c r="L78" i="3"/>
  <c r="J79" i="3"/>
  <c r="K79" i="3"/>
  <c r="L79" i="3"/>
  <c r="J80" i="3"/>
  <c r="K80" i="3"/>
  <c r="L80" i="3"/>
  <c r="J81" i="3"/>
  <c r="K81" i="3"/>
  <c r="L81" i="3"/>
  <c r="J82" i="3"/>
  <c r="K82" i="3"/>
  <c r="L82" i="3"/>
  <c r="J83" i="3"/>
  <c r="K83" i="3"/>
  <c r="L83" i="3"/>
  <c r="J84" i="3"/>
  <c r="K84" i="3"/>
  <c r="L84" i="3"/>
  <c r="J85" i="3"/>
  <c r="K85" i="3"/>
  <c r="L85" i="3"/>
  <c r="J86" i="3"/>
  <c r="K86" i="3"/>
  <c r="L86" i="3"/>
  <c r="J87" i="3"/>
  <c r="K87" i="3"/>
  <c r="L87" i="3"/>
  <c r="J88" i="3"/>
  <c r="K88" i="3"/>
  <c r="L88" i="3"/>
  <c r="J89" i="3"/>
  <c r="K89" i="3"/>
  <c r="L89" i="3"/>
  <c r="J90" i="3"/>
  <c r="K90" i="3"/>
  <c r="L90" i="3"/>
  <c r="J91" i="3"/>
  <c r="K91" i="3"/>
  <c r="L91" i="3"/>
  <c r="J92" i="3"/>
  <c r="K92" i="3"/>
  <c r="L92" i="3"/>
  <c r="J93" i="3"/>
  <c r="K93" i="3"/>
  <c r="L93" i="3"/>
  <c r="J94" i="3"/>
  <c r="K94" i="3"/>
  <c r="L94" i="3"/>
  <c r="J95" i="3"/>
  <c r="K95" i="3"/>
  <c r="L95" i="3"/>
  <c r="J96" i="3"/>
  <c r="K96" i="3"/>
  <c r="L96" i="3"/>
  <c r="J97" i="3"/>
  <c r="K97" i="3"/>
  <c r="L97" i="3"/>
  <c r="J98" i="3"/>
  <c r="K98" i="3"/>
  <c r="L98" i="3"/>
  <c r="J99" i="3"/>
  <c r="K99" i="3"/>
  <c r="L99" i="3"/>
  <c r="J100" i="3"/>
  <c r="K100" i="3"/>
  <c r="L100" i="3"/>
  <c r="J101" i="3"/>
  <c r="K101" i="3"/>
  <c r="L101" i="3"/>
  <c r="J102" i="3"/>
  <c r="K102" i="3"/>
  <c r="L102" i="3"/>
  <c r="J103" i="3"/>
  <c r="K103" i="3"/>
  <c r="L103" i="3"/>
  <c r="J104" i="3"/>
  <c r="K104" i="3"/>
  <c r="L104" i="3"/>
  <c r="J105" i="3"/>
  <c r="K105" i="3"/>
  <c r="L105" i="3"/>
  <c r="J106" i="3"/>
  <c r="K106" i="3"/>
  <c r="L106" i="3"/>
  <c r="J107" i="3"/>
  <c r="K107" i="3"/>
  <c r="L107" i="3"/>
  <c r="J108" i="3"/>
  <c r="K108" i="3"/>
  <c r="L108" i="3"/>
  <c r="J109" i="3"/>
  <c r="K109" i="3"/>
  <c r="L109" i="3"/>
  <c r="J110" i="3"/>
  <c r="K110" i="3"/>
  <c r="L110" i="3"/>
  <c r="J111" i="3"/>
  <c r="K111" i="3"/>
  <c r="L111" i="3"/>
  <c r="J112" i="3"/>
  <c r="K112" i="3"/>
  <c r="L112" i="3"/>
  <c r="J113" i="3"/>
  <c r="K113" i="3"/>
  <c r="L113" i="3"/>
  <c r="J114" i="3"/>
  <c r="K114" i="3"/>
  <c r="L114" i="3"/>
  <c r="J115" i="3"/>
  <c r="K115" i="3"/>
  <c r="L115" i="3"/>
  <c r="J116" i="3"/>
  <c r="K116" i="3"/>
  <c r="L116" i="3"/>
  <c r="J117" i="3"/>
  <c r="K117" i="3"/>
  <c r="L117" i="3"/>
  <c r="J118" i="3"/>
  <c r="K118" i="3"/>
  <c r="L118" i="3"/>
  <c r="J119" i="3"/>
  <c r="K119" i="3"/>
  <c r="L119" i="3"/>
  <c r="J120" i="3"/>
  <c r="K120" i="3"/>
  <c r="L120" i="3"/>
  <c r="J121" i="3"/>
  <c r="K121" i="3"/>
  <c r="L121" i="3"/>
  <c r="J122" i="3"/>
  <c r="K122" i="3"/>
  <c r="L122"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L3" i="3"/>
  <c r="K3" i="3"/>
  <c r="P2" i="3" l="1"/>
  <c r="R2" i="3" s="1"/>
  <c r="P9" i="3"/>
  <c r="R9" i="3" s="1"/>
  <c r="P8" i="3"/>
  <c r="R8" i="3" s="1"/>
  <c r="P4" i="3"/>
  <c r="R4" i="3" s="1"/>
  <c r="P5" i="3"/>
  <c r="R5" i="3" s="1"/>
  <c r="P6" i="3"/>
  <c r="R6" i="3" s="1"/>
  <c r="P3" i="3"/>
  <c r="R3" i="3" s="1"/>
  <c r="P7" i="3"/>
  <c r="R7" i="3" s="1"/>
  <c r="P12" i="3" l="1"/>
</calcChain>
</file>

<file path=xl/sharedStrings.xml><?xml version="1.0" encoding="utf-8"?>
<sst xmlns="http://schemas.openxmlformats.org/spreadsheetml/2006/main" count="74" uniqueCount="35">
  <si>
    <t>氏名</t>
    <rPh sb="0" eb="2">
      <t>シメイ</t>
    </rPh>
    <phoneticPr fontId="1"/>
  </si>
  <si>
    <t>2BS</t>
  </si>
  <si>
    <t>氏　名</t>
    <rPh sb="0" eb="1">
      <t>シ</t>
    </rPh>
    <rPh sb="2" eb="3">
      <t>ナ</t>
    </rPh>
    <phoneticPr fontId="1"/>
  </si>
  <si>
    <t>学校名</t>
    <rPh sb="0" eb="3">
      <t>ガッコウメイ</t>
    </rPh>
    <phoneticPr fontId="1"/>
  </si>
  <si>
    <t>所属</t>
    <rPh sb="0" eb="2">
      <t>ショゾク</t>
    </rPh>
    <phoneticPr fontId="1"/>
  </si>
  <si>
    <t>1BD</t>
  </si>
  <si>
    <t>申込責任者</t>
    <rPh sb="0" eb="2">
      <t>モウシコミ</t>
    </rPh>
    <rPh sb="2" eb="5">
      <t>セキニンシャ</t>
    </rPh>
    <phoneticPr fontId="1"/>
  </si>
  <si>
    <t>ふりがな</t>
  </si>
  <si>
    <t>ダブルス</t>
  </si>
  <si>
    <t>連絡先</t>
    <rPh sb="0" eb="3">
      <t>レンラクサキ</t>
    </rPh>
    <phoneticPr fontId="1"/>
  </si>
  <si>
    <t>所　属</t>
    <rPh sb="0" eb="1">
      <t>トコロ</t>
    </rPh>
    <rPh sb="2" eb="3">
      <t>ゾク</t>
    </rPh>
    <phoneticPr fontId="1"/>
  </si>
  <si>
    <t>種目</t>
    <rPh sb="0" eb="2">
      <t>シュモク</t>
    </rPh>
    <phoneticPr fontId="1"/>
  </si>
  <si>
    <t>シングルス</t>
  </si>
  <si>
    <t>組</t>
    <rPh sb="0" eb="1">
      <t>クミ</t>
    </rPh>
    <phoneticPr fontId="1"/>
  </si>
  <si>
    <t>1BS</t>
  </si>
  <si>
    <t>１年生男子シングルス</t>
    <rPh sb="1" eb="3">
      <t>ネンセイ</t>
    </rPh>
    <rPh sb="3" eb="5">
      <t>ダンシ</t>
    </rPh>
    <phoneticPr fontId="1"/>
  </si>
  <si>
    <t>1GS</t>
  </si>
  <si>
    <t>2GS</t>
  </si>
  <si>
    <t>２年生男子シングルス</t>
    <rPh sb="1" eb="3">
      <t>ネンセイ</t>
    </rPh>
    <rPh sb="3" eb="5">
      <t>ダンシ</t>
    </rPh>
    <phoneticPr fontId="1"/>
  </si>
  <si>
    <t>１年生女子ダブルス</t>
    <rPh sb="1" eb="3">
      <t>ネンセイ</t>
    </rPh>
    <rPh sb="3" eb="5">
      <t>ジョシ</t>
    </rPh>
    <phoneticPr fontId="1"/>
  </si>
  <si>
    <t>１年生女子シングルス</t>
    <rPh sb="1" eb="3">
      <t>ネンセイ</t>
    </rPh>
    <rPh sb="3" eb="5">
      <t>ジョシ</t>
    </rPh>
    <phoneticPr fontId="1"/>
  </si>
  <si>
    <t>２年生女子シングルス</t>
    <rPh sb="1" eb="3">
      <t>ネンセイ</t>
    </rPh>
    <rPh sb="3" eb="5">
      <t>ジョシ</t>
    </rPh>
    <phoneticPr fontId="1"/>
  </si>
  <si>
    <t>１年生男子ダブルス</t>
    <rPh sb="1" eb="3">
      <t>ネンセイ</t>
    </rPh>
    <rPh sb="3" eb="5">
      <t>ダンシ</t>
    </rPh>
    <phoneticPr fontId="1"/>
  </si>
  <si>
    <t>2BD</t>
  </si>
  <si>
    <t>1GD</t>
  </si>
  <si>
    <t>2GD</t>
  </si>
  <si>
    <t>２年生男子ダブルス</t>
    <rPh sb="1" eb="3">
      <t>ネンセイ</t>
    </rPh>
    <rPh sb="3" eb="5">
      <t>ダンシ</t>
    </rPh>
    <phoneticPr fontId="1"/>
  </si>
  <si>
    <t>２年生女子ダブルス</t>
    <rPh sb="1" eb="3">
      <t>ネンセイ</t>
    </rPh>
    <rPh sb="3" eb="5">
      <t>ジョシ</t>
    </rPh>
    <phoneticPr fontId="1"/>
  </si>
  <si>
    <t>　※姓と名の間に必ずスペースを入れてください</t>
    <rPh sb="2" eb="3">
      <t>セイ</t>
    </rPh>
    <rPh sb="4" eb="5">
      <t>ナ</t>
    </rPh>
    <rPh sb="6" eb="7">
      <t>アイダ</t>
    </rPh>
    <rPh sb="8" eb="9">
      <t>カナラ</t>
    </rPh>
    <rPh sb="15" eb="16">
      <t>イ</t>
    </rPh>
    <phoneticPr fontId="1"/>
  </si>
  <si>
    <t>人</t>
    <rPh sb="0" eb="1">
      <t>ニン</t>
    </rPh>
    <phoneticPr fontId="1"/>
  </si>
  <si>
    <t>略式名</t>
    <rPh sb="0" eb="3">
      <t>リャクシキメイ</t>
    </rPh>
    <phoneticPr fontId="1"/>
  </si>
  <si>
    <t>※略式名は８文字以内でお願いします</t>
    <rPh sb="1" eb="4">
      <t>リャクシキメイ</t>
    </rPh>
    <rPh sb="6" eb="8">
      <t>モジ</t>
    </rPh>
    <rPh sb="8" eb="10">
      <t>イナイ</t>
    </rPh>
    <rPh sb="12" eb="13">
      <t>ネガ</t>
    </rPh>
    <phoneticPr fontId="1"/>
  </si>
  <si>
    <t>参加料合計</t>
    <rPh sb="0" eb="3">
      <t>サンカリョウ</t>
    </rPh>
    <rPh sb="3" eb="5">
      <t>ゴウケイ</t>
    </rPh>
    <phoneticPr fontId="1"/>
  </si>
  <si>
    <t>小松島</t>
    <rPh sb="0" eb="3">
      <t>コマツシマ</t>
    </rPh>
    <phoneticPr fontId="1"/>
  </si>
  <si>
    <t>令和５年度　徳島県高校学年別新人バドミントン大会　申込書</t>
    <rPh sb="0" eb="2">
      <t>レイワ</t>
    </rPh>
    <rPh sb="3" eb="5">
      <t>ネンド</t>
    </rPh>
    <rPh sb="6" eb="9">
      <t>トクシマケン</t>
    </rPh>
    <rPh sb="9" eb="11">
      <t>コウコウ</t>
    </rPh>
    <rPh sb="11" eb="14">
      <t>ガクネンベツ</t>
    </rPh>
    <rPh sb="14" eb="16">
      <t>シンジン</t>
    </rPh>
    <rPh sb="22" eb="24">
      <t>タイカイ</t>
    </rPh>
    <rPh sb="25" eb="28">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</si>
</sst>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8" x14ac:knownFonts="1">
    <font>
      <sz val="11"/>
      <color theme="1"/>
      <name val="HGSｺﾞｼｯｸM"/>
      <family val="3"/>
    </font>
    <font>
      <sz val="6"/>
      <name val="HGSｺﾞｼｯｸM"/>
      <family val="3"/>
    </font>
    <font>
      <sz val="12"/>
      <color theme="1"/>
      <name val="HGSｺﾞｼｯｸM"/>
      <family val="3"/>
    </font>
    <font>
      <sz val="16"/>
      <color theme="1"/>
      <name val="HGSｺﾞｼｯｸM"/>
      <family val="3"/>
    </font>
    <font>
      <b/>
      <sz val="12"/>
      <color theme="1"/>
      <name val="HGSｺﾞｼｯｸM"/>
      <family val="3"/>
    </font>
    <font>
      <b/>
      <sz val="12"/>
      <color theme="0"/>
      <name val="HGSｺﾞｼｯｸM"/>
      <family val="3"/>
    </font>
    <font>
      <sz val="11"/>
      <color theme="0"/>
      <name val="HGSｺﾞｼｯｸM"/>
      <family val="3"/>
    </font>
    <font>
      <b/>
      <sz val="12"/>
      <color theme="1"/>
      <name val="HGSｺﾞｼｯｸM"/>
      <family val="3"/>
      <charset val="128"/>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tted">
        <color indexed="64"/>
      </bottom>
      <diagonal/>
    </border>
    <border>
      <left style="double">
        <color indexed="64"/>
      </left>
      <right style="thin">
        <color indexed="64"/>
      </right>
      <top/>
      <bottom style="dotted">
        <color indexed="64"/>
      </bottom>
      <diagonal/>
    </border>
    <border>
      <left/>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style="double">
        <color indexed="64"/>
      </bottom>
      <diagonal/>
    </border>
    <border>
      <left style="thin">
        <color indexed="64"/>
      </left>
      <right style="double">
        <color indexed="64"/>
      </right>
      <top style="double">
        <color indexed="64"/>
      </top>
      <bottom style="dotted">
        <color indexed="64"/>
      </bottom>
      <diagonal/>
    </border>
    <border>
      <left style="thin">
        <color indexed="64"/>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diagonal/>
    </border>
  </borders>
  <cellStyleXfs count="1">
    <xf numFmtId="0" fontId="0" fillId="0" borderId="0">
      <alignment vertical="center"/>
    </xf>
  </cellStyleXfs>
  <cellXfs count="35">
    <xf numFmtId="0" fontId="0" fillId="0" borderId="0" xfId="0">
      <alignment vertical="center"/>
    </xf>
    <xf numFmtId="0" fontId="2" fillId="0" borderId="0" xfId="0" applyFont="1" applyProtection="1">
      <alignment vertical="center"/>
      <protection locked="0"/>
    </xf>
    <xf numFmtId="0" fontId="3" fillId="0" borderId="0" xfId="0" applyFont="1" applyProtection="1">
      <alignment vertical="center"/>
      <protection locked="0"/>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4" fillId="2" borderId="0" xfId="0" applyFont="1" applyFill="1" applyProtection="1">
      <alignment vertical="center"/>
      <protection locked="0"/>
    </xf>
    <xf numFmtId="0" fontId="2" fillId="3" borderId="1" xfId="0" applyFont="1" applyFill="1" applyBorder="1" applyProtection="1">
      <alignment vertical="center"/>
      <protection locked="0"/>
    </xf>
    <xf numFmtId="0" fontId="2" fillId="3" borderId="1" xfId="0" applyFont="1" applyFill="1" applyBorder="1" applyAlignment="1" applyProtection="1">
      <alignment horizontal="center" vertical="center"/>
      <protection locked="0"/>
    </xf>
    <xf numFmtId="0" fontId="4"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0" borderId="1" xfId="0" applyFont="1" applyBorder="1">
      <alignment vertical="center"/>
    </xf>
    <xf numFmtId="0" fontId="5" fillId="4" borderId="0" xfId="0" applyFont="1" applyFill="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3" borderId="4" xfId="0" applyFont="1" applyFill="1" applyBorder="1" applyProtection="1">
      <alignment vertical="center"/>
      <protection locked="0"/>
    </xf>
    <xf numFmtId="0" fontId="2" fillId="0" borderId="5" xfId="0" applyFont="1" applyBorder="1">
      <alignment vertical="center"/>
    </xf>
    <xf numFmtId="0" fontId="2" fillId="0" borderId="6" xfId="0" applyFont="1" applyBorder="1" applyProtection="1">
      <alignment vertical="center"/>
      <protection locked="0"/>
    </xf>
    <xf numFmtId="0" fontId="2" fillId="3" borderId="7" xfId="0" applyFont="1" applyFill="1" applyBorder="1" applyProtection="1">
      <alignment vertical="center"/>
      <protection locked="0"/>
    </xf>
    <xf numFmtId="0" fontId="2" fillId="3" borderId="8" xfId="0" applyFont="1" applyFill="1" applyBorder="1" applyProtection="1">
      <alignment vertical="center"/>
      <protection locked="0"/>
    </xf>
    <xf numFmtId="0" fontId="2" fillId="0" borderId="9" xfId="0" applyFont="1" applyBorder="1">
      <alignment vertical="center"/>
    </xf>
    <xf numFmtId="0" fontId="2" fillId="0" borderId="10" xfId="0" applyFont="1" applyBorder="1">
      <alignment vertical="center"/>
    </xf>
    <xf numFmtId="0" fontId="6"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2" fillId="3" borderId="1" xfId="0" applyFont="1" applyFill="1" applyBorder="1" applyAlignment="1" applyProtection="1">
      <alignment horizontal="left" vertical="center"/>
      <protection locked="0"/>
    </xf>
    <xf numFmtId="0" fontId="2" fillId="0" borderId="0" xfId="0" applyFont="1" applyAlignment="1" applyProtection="1">
      <alignment horizontal="right" vertical="center"/>
      <protection locked="0"/>
    </xf>
    <xf numFmtId="0" fontId="2" fillId="0" borderId="12"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2" fillId="0" borderId="13" xfId="0" applyFont="1" applyBorder="1">
      <alignment vertical="center"/>
    </xf>
    <xf numFmtId="42" fontId="0" fillId="0" borderId="0" xfId="0" applyNumberFormat="1">
      <alignment vertical="center"/>
    </xf>
    <xf numFmtId="0" fontId="2" fillId="3" borderId="1" xfId="0" applyFont="1" applyFill="1" applyBorder="1" applyAlignment="1" applyProtection="1">
      <alignment horizontal="left" vertical="center"/>
      <protection locked="0"/>
    </xf>
    <xf numFmtId="0" fontId="2" fillId="0" borderId="0" xfId="0" applyFont="1" applyAlignment="1" applyProtection="1">
      <alignment horizontal="right" vertical="center"/>
      <protection locked="0"/>
    </xf>
    <xf numFmtId="0" fontId="2" fillId="0" borderId="2" xfId="0" applyFont="1" applyBorder="1" applyAlignment="1" applyProtection="1">
      <alignment horizontal="right" vertical="center"/>
      <protection locked="0"/>
    </xf>
    <xf numFmtId="42" fontId="2" fillId="0" borderId="0" xfId="0" applyNumberFormat="1" applyFont="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E74"/>
  <sheetViews>
    <sheetView tabSelected="1" workbookViewId="0">
      <selection activeCell="C5" sqref="C5"/>
    </sheetView>
  </sheetViews>
  <sheetFormatPr defaultColWidth="8.88671875" defaultRowHeight="19.5" customHeight="1" x14ac:dyDescent="0.15"/>
  <cols>
    <col min="1" max="1" width="6" style="1" customWidth="1"/>
    <col min="2" max="2" width="10.109375" style="1" customWidth="1"/>
    <col min="3" max="3" width="16.33203125" style="1" customWidth="1"/>
    <col min="4" max="4" width="17.33203125" style="1" customWidth="1"/>
    <col min="5" max="5" width="17.88671875" style="1" customWidth="1"/>
    <col min="6" max="6" width="8.88671875" style="1" customWidth="1"/>
    <col min="7" max="16384" width="8.88671875" style="1"/>
  </cols>
  <sheetData>
    <row r="2" spans="1:5" ht="19.5" customHeight="1" x14ac:dyDescent="0.15">
      <c r="B2" s="2" t="s">
        <v>34</v>
      </c>
    </row>
    <row r="4" spans="1:5" ht="19.5" customHeight="1" x14ac:dyDescent="0.15">
      <c r="B4" s="3" t="s">
        <v>3</v>
      </c>
      <c r="C4" s="30"/>
      <c r="D4" s="30"/>
      <c r="E4" s="30"/>
    </row>
    <row r="5" spans="1:5" ht="19.5" customHeight="1" x14ac:dyDescent="0.15">
      <c r="B5" s="3" t="s">
        <v>30</v>
      </c>
      <c r="C5" s="24"/>
      <c r="D5" s="27" t="s">
        <v>31</v>
      </c>
      <c r="E5" s="26"/>
    </row>
    <row r="6" spans="1:5" ht="19.5" customHeight="1" x14ac:dyDescent="0.15">
      <c r="B6" s="3" t="s">
        <v>6</v>
      </c>
      <c r="C6" s="7"/>
      <c r="D6" s="3" t="s">
        <v>9</v>
      </c>
      <c r="E6" s="7"/>
    </row>
    <row r="8" spans="1:5" ht="19.5" customHeight="1" x14ac:dyDescent="0.15">
      <c r="B8" s="4" t="s">
        <v>14</v>
      </c>
      <c r="C8" s="1" t="s">
        <v>15</v>
      </c>
      <c r="D8" s="9"/>
    </row>
    <row r="9" spans="1:5" ht="19.5" customHeight="1" x14ac:dyDescent="0.15">
      <c r="B9" s="4" t="s">
        <v>1</v>
      </c>
      <c r="C9" s="1" t="s">
        <v>18</v>
      </c>
      <c r="D9" s="9"/>
    </row>
    <row r="10" spans="1:5" ht="19.5" customHeight="1" x14ac:dyDescent="0.15">
      <c r="B10" s="4" t="s">
        <v>16</v>
      </c>
      <c r="C10" s="1" t="s">
        <v>20</v>
      </c>
      <c r="D10" s="9"/>
    </row>
    <row r="11" spans="1:5" ht="19.5" customHeight="1" x14ac:dyDescent="0.15">
      <c r="B11" s="4" t="s">
        <v>17</v>
      </c>
      <c r="C11" s="1" t="s">
        <v>21</v>
      </c>
      <c r="D11" s="9"/>
    </row>
    <row r="13" spans="1:5" ht="19.5" customHeight="1" x14ac:dyDescent="0.15">
      <c r="B13" s="5" t="s">
        <v>12</v>
      </c>
      <c r="C13" s="8" t="s">
        <v>28</v>
      </c>
    </row>
    <row r="14" spans="1:5" ht="19.5" customHeight="1" x14ac:dyDescent="0.15">
      <c r="B14" s="3" t="s">
        <v>11</v>
      </c>
      <c r="C14" s="3" t="s">
        <v>2</v>
      </c>
      <c r="D14" s="3" t="s">
        <v>7</v>
      </c>
      <c r="E14" s="3" t="s">
        <v>10</v>
      </c>
    </row>
    <row r="15" spans="1:5" ht="19.5" customHeight="1" x14ac:dyDescent="0.15">
      <c r="A15" s="1">
        <v>1</v>
      </c>
      <c r="B15" s="6"/>
      <c r="C15" s="6"/>
      <c r="D15" s="6"/>
      <c r="E15" s="10" t="str">
        <f>IF(D15="","",$C$5)</f>
        <v/>
      </c>
    </row>
    <row r="16" spans="1:5" ht="19.5" customHeight="1" x14ac:dyDescent="0.15">
      <c r="A16" s="1">
        <v>2</v>
      </c>
      <c r="B16" s="6"/>
      <c r="C16" s="6"/>
      <c r="D16" s="6"/>
      <c r="E16" s="10" t="str">
        <f>IF(D16="","",$C$5)</f>
        <v/>
      </c>
    </row>
    <row r="17" spans="1:5" ht="19.5" customHeight="1" x14ac:dyDescent="0.15">
      <c r="A17" s="1">
        <v>3</v>
      </c>
      <c r="B17" s="6"/>
      <c r="C17" s="6"/>
      <c r="D17" s="6"/>
      <c r="E17" s="10" t="str">
        <f t="shared" ref="E17:E74" si="0">IF(D17="","",$C$5)</f>
        <v/>
      </c>
    </row>
    <row r="18" spans="1:5" ht="19.5" customHeight="1" x14ac:dyDescent="0.15">
      <c r="A18" s="1">
        <v>4</v>
      </c>
      <c r="B18" s="6"/>
      <c r="C18" s="6"/>
      <c r="D18" s="6"/>
      <c r="E18" s="10" t="str">
        <f t="shared" si="0"/>
        <v/>
      </c>
    </row>
    <row r="19" spans="1:5" ht="19.5" customHeight="1" x14ac:dyDescent="0.15">
      <c r="A19" s="1">
        <v>5</v>
      </c>
      <c r="B19" s="6"/>
      <c r="C19" s="6"/>
      <c r="D19" s="6"/>
      <c r="E19" s="10" t="str">
        <f t="shared" si="0"/>
        <v/>
      </c>
    </row>
    <row r="20" spans="1:5" ht="19.5" customHeight="1" x14ac:dyDescent="0.15">
      <c r="A20" s="1">
        <v>6</v>
      </c>
      <c r="B20" s="6"/>
      <c r="C20" s="6"/>
      <c r="D20" s="6"/>
      <c r="E20" s="10" t="str">
        <f t="shared" si="0"/>
        <v/>
      </c>
    </row>
    <row r="21" spans="1:5" ht="19.5" customHeight="1" x14ac:dyDescent="0.15">
      <c r="A21" s="1">
        <v>7</v>
      </c>
      <c r="B21" s="6"/>
      <c r="C21" s="6"/>
      <c r="D21" s="6"/>
      <c r="E21" s="10" t="str">
        <f t="shared" si="0"/>
        <v/>
      </c>
    </row>
    <row r="22" spans="1:5" ht="19.5" customHeight="1" x14ac:dyDescent="0.15">
      <c r="A22" s="1">
        <v>8</v>
      </c>
      <c r="B22" s="6"/>
      <c r="C22" s="6"/>
      <c r="D22" s="6"/>
      <c r="E22" s="10" t="str">
        <f t="shared" si="0"/>
        <v/>
      </c>
    </row>
    <row r="23" spans="1:5" ht="19.5" customHeight="1" x14ac:dyDescent="0.15">
      <c r="A23" s="1">
        <v>9</v>
      </c>
      <c r="B23" s="6"/>
      <c r="C23" s="6"/>
      <c r="D23" s="6"/>
      <c r="E23" s="10" t="str">
        <f t="shared" si="0"/>
        <v/>
      </c>
    </row>
    <row r="24" spans="1:5" ht="19.5" customHeight="1" x14ac:dyDescent="0.15">
      <c r="A24" s="1">
        <v>10</v>
      </c>
      <c r="B24" s="6"/>
      <c r="C24" s="6"/>
      <c r="D24" s="6"/>
      <c r="E24" s="10" t="str">
        <f t="shared" si="0"/>
        <v/>
      </c>
    </row>
    <row r="25" spans="1:5" ht="19.5" customHeight="1" x14ac:dyDescent="0.15">
      <c r="A25" s="1">
        <v>11</v>
      </c>
      <c r="B25" s="6"/>
      <c r="C25" s="6"/>
      <c r="D25" s="6"/>
      <c r="E25" s="10" t="str">
        <f t="shared" si="0"/>
        <v/>
      </c>
    </row>
    <row r="26" spans="1:5" ht="19.5" customHeight="1" x14ac:dyDescent="0.15">
      <c r="A26" s="1">
        <v>12</v>
      </c>
      <c r="B26" s="6"/>
      <c r="C26" s="6"/>
      <c r="D26" s="6"/>
      <c r="E26" s="10" t="str">
        <f t="shared" si="0"/>
        <v/>
      </c>
    </row>
    <row r="27" spans="1:5" ht="19.5" customHeight="1" x14ac:dyDescent="0.15">
      <c r="A27" s="1">
        <v>13</v>
      </c>
      <c r="B27" s="6"/>
      <c r="C27" s="6"/>
      <c r="D27" s="6"/>
      <c r="E27" s="10" t="str">
        <f t="shared" si="0"/>
        <v/>
      </c>
    </row>
    <row r="28" spans="1:5" ht="19.5" customHeight="1" x14ac:dyDescent="0.15">
      <c r="A28" s="1">
        <v>14</v>
      </c>
      <c r="B28" s="6"/>
      <c r="C28" s="6"/>
      <c r="D28" s="6"/>
      <c r="E28" s="10" t="str">
        <f t="shared" si="0"/>
        <v/>
      </c>
    </row>
    <row r="29" spans="1:5" ht="19.5" customHeight="1" x14ac:dyDescent="0.15">
      <c r="A29" s="1">
        <v>15</v>
      </c>
      <c r="B29" s="6"/>
      <c r="C29" s="6"/>
      <c r="D29" s="6"/>
      <c r="E29" s="10" t="str">
        <f t="shared" si="0"/>
        <v/>
      </c>
    </row>
    <row r="30" spans="1:5" ht="19.5" customHeight="1" x14ac:dyDescent="0.15">
      <c r="A30" s="1">
        <v>16</v>
      </c>
      <c r="B30" s="6"/>
      <c r="C30" s="6"/>
      <c r="D30" s="6"/>
      <c r="E30" s="10" t="str">
        <f t="shared" si="0"/>
        <v/>
      </c>
    </row>
    <row r="31" spans="1:5" ht="19.5" customHeight="1" x14ac:dyDescent="0.15">
      <c r="A31" s="1">
        <v>17</v>
      </c>
      <c r="B31" s="6"/>
      <c r="C31" s="6"/>
      <c r="D31" s="6"/>
      <c r="E31" s="10" t="str">
        <f t="shared" si="0"/>
        <v/>
      </c>
    </row>
    <row r="32" spans="1:5" ht="19.5" customHeight="1" x14ac:dyDescent="0.15">
      <c r="A32" s="1">
        <v>18</v>
      </c>
      <c r="B32" s="6"/>
      <c r="C32" s="6"/>
      <c r="D32" s="6"/>
      <c r="E32" s="10" t="str">
        <f t="shared" si="0"/>
        <v/>
      </c>
    </row>
    <row r="33" spans="1:5" ht="19.5" customHeight="1" x14ac:dyDescent="0.15">
      <c r="A33" s="1">
        <v>19</v>
      </c>
      <c r="B33" s="6"/>
      <c r="C33" s="6"/>
      <c r="D33" s="6"/>
      <c r="E33" s="10" t="str">
        <f t="shared" si="0"/>
        <v/>
      </c>
    </row>
    <row r="34" spans="1:5" ht="19.5" customHeight="1" x14ac:dyDescent="0.15">
      <c r="A34" s="1">
        <v>20</v>
      </c>
      <c r="B34" s="6"/>
      <c r="C34" s="6"/>
      <c r="D34" s="6"/>
      <c r="E34" s="10" t="str">
        <f t="shared" si="0"/>
        <v/>
      </c>
    </row>
    <row r="35" spans="1:5" ht="19.5" customHeight="1" x14ac:dyDescent="0.15">
      <c r="A35" s="1">
        <v>21</v>
      </c>
      <c r="B35" s="6"/>
      <c r="C35" s="6"/>
      <c r="D35" s="6"/>
      <c r="E35" s="10" t="str">
        <f t="shared" si="0"/>
        <v/>
      </c>
    </row>
    <row r="36" spans="1:5" ht="19.5" customHeight="1" x14ac:dyDescent="0.15">
      <c r="A36" s="1">
        <v>22</v>
      </c>
      <c r="B36" s="6"/>
      <c r="C36" s="6"/>
      <c r="D36" s="6"/>
      <c r="E36" s="10" t="str">
        <f t="shared" si="0"/>
        <v/>
      </c>
    </row>
    <row r="37" spans="1:5" ht="19.5" customHeight="1" x14ac:dyDescent="0.15">
      <c r="A37" s="1">
        <v>23</v>
      </c>
      <c r="B37" s="6"/>
      <c r="C37" s="6"/>
      <c r="D37" s="6"/>
      <c r="E37" s="10" t="str">
        <f t="shared" si="0"/>
        <v/>
      </c>
    </row>
    <row r="38" spans="1:5" ht="19.5" customHeight="1" x14ac:dyDescent="0.15">
      <c r="A38" s="1">
        <v>24</v>
      </c>
      <c r="B38" s="6"/>
      <c r="C38" s="6"/>
      <c r="D38" s="6"/>
      <c r="E38" s="10" t="str">
        <f t="shared" si="0"/>
        <v/>
      </c>
    </row>
    <row r="39" spans="1:5" ht="19.5" customHeight="1" x14ac:dyDescent="0.15">
      <c r="A39" s="1">
        <v>25</v>
      </c>
      <c r="B39" s="6"/>
      <c r="C39" s="6"/>
      <c r="D39" s="6"/>
      <c r="E39" s="10" t="str">
        <f t="shared" si="0"/>
        <v/>
      </c>
    </row>
    <row r="40" spans="1:5" ht="19.5" customHeight="1" x14ac:dyDescent="0.15">
      <c r="A40" s="1">
        <v>26</v>
      </c>
      <c r="B40" s="6"/>
      <c r="C40" s="6"/>
      <c r="D40" s="6"/>
      <c r="E40" s="10" t="str">
        <f t="shared" si="0"/>
        <v/>
      </c>
    </row>
    <row r="41" spans="1:5" ht="19.5" customHeight="1" x14ac:dyDescent="0.15">
      <c r="A41" s="1">
        <v>27</v>
      </c>
      <c r="B41" s="6"/>
      <c r="C41" s="6"/>
      <c r="D41" s="6"/>
      <c r="E41" s="10" t="str">
        <f t="shared" si="0"/>
        <v/>
      </c>
    </row>
    <row r="42" spans="1:5" ht="19.5" customHeight="1" x14ac:dyDescent="0.15">
      <c r="A42" s="1">
        <v>28</v>
      </c>
      <c r="B42" s="6"/>
      <c r="C42" s="6"/>
      <c r="D42" s="6"/>
      <c r="E42" s="10" t="str">
        <f t="shared" si="0"/>
        <v/>
      </c>
    </row>
    <row r="43" spans="1:5" ht="19.5" customHeight="1" x14ac:dyDescent="0.15">
      <c r="A43" s="1">
        <v>29</v>
      </c>
      <c r="B43" s="6"/>
      <c r="C43" s="6"/>
      <c r="D43" s="6"/>
      <c r="E43" s="10" t="str">
        <f t="shared" si="0"/>
        <v/>
      </c>
    </row>
    <row r="44" spans="1:5" ht="19.5" customHeight="1" x14ac:dyDescent="0.15">
      <c r="A44" s="1">
        <v>30</v>
      </c>
      <c r="B44" s="6"/>
      <c r="C44" s="6"/>
      <c r="D44" s="6"/>
      <c r="E44" s="10" t="str">
        <f t="shared" si="0"/>
        <v/>
      </c>
    </row>
    <row r="45" spans="1:5" ht="19.5" customHeight="1" x14ac:dyDescent="0.15">
      <c r="A45" s="1">
        <v>31</v>
      </c>
      <c r="B45" s="6"/>
      <c r="C45" s="6"/>
      <c r="D45" s="6"/>
      <c r="E45" s="10" t="str">
        <f t="shared" si="0"/>
        <v/>
      </c>
    </row>
    <row r="46" spans="1:5" ht="19.5" customHeight="1" x14ac:dyDescent="0.15">
      <c r="A46" s="1">
        <v>32</v>
      </c>
      <c r="B46" s="6"/>
      <c r="C46" s="6"/>
      <c r="D46" s="6"/>
      <c r="E46" s="10" t="str">
        <f t="shared" si="0"/>
        <v/>
      </c>
    </row>
    <row r="47" spans="1:5" ht="19.5" customHeight="1" x14ac:dyDescent="0.15">
      <c r="A47" s="1">
        <v>33</v>
      </c>
      <c r="B47" s="6"/>
      <c r="C47" s="6"/>
      <c r="D47" s="6"/>
      <c r="E47" s="10" t="str">
        <f t="shared" si="0"/>
        <v/>
      </c>
    </row>
    <row r="48" spans="1:5" ht="19.5" customHeight="1" x14ac:dyDescent="0.15">
      <c r="A48" s="1">
        <v>34</v>
      </c>
      <c r="B48" s="6"/>
      <c r="C48" s="6"/>
      <c r="D48" s="6"/>
      <c r="E48" s="10" t="str">
        <f t="shared" si="0"/>
        <v/>
      </c>
    </row>
    <row r="49" spans="1:5" ht="19.5" customHeight="1" x14ac:dyDescent="0.15">
      <c r="A49" s="1">
        <v>35</v>
      </c>
      <c r="B49" s="6"/>
      <c r="C49" s="6"/>
      <c r="D49" s="6"/>
      <c r="E49" s="10" t="str">
        <f t="shared" si="0"/>
        <v/>
      </c>
    </row>
    <row r="50" spans="1:5" ht="19.5" customHeight="1" x14ac:dyDescent="0.15">
      <c r="A50" s="1">
        <v>36</v>
      </c>
      <c r="B50" s="6"/>
      <c r="C50" s="6"/>
      <c r="D50" s="6"/>
      <c r="E50" s="10" t="str">
        <f t="shared" si="0"/>
        <v/>
      </c>
    </row>
    <row r="51" spans="1:5" ht="19.5" customHeight="1" x14ac:dyDescent="0.15">
      <c r="A51" s="1">
        <v>37</v>
      </c>
      <c r="B51" s="6"/>
      <c r="C51" s="6"/>
      <c r="D51" s="6"/>
      <c r="E51" s="10" t="str">
        <f t="shared" si="0"/>
        <v/>
      </c>
    </row>
    <row r="52" spans="1:5" ht="19.5" customHeight="1" x14ac:dyDescent="0.15">
      <c r="A52" s="1">
        <v>38</v>
      </c>
      <c r="B52" s="6"/>
      <c r="C52" s="6"/>
      <c r="D52" s="6"/>
      <c r="E52" s="10" t="str">
        <f t="shared" si="0"/>
        <v/>
      </c>
    </row>
    <row r="53" spans="1:5" ht="19.5" customHeight="1" x14ac:dyDescent="0.15">
      <c r="A53" s="1">
        <v>39</v>
      </c>
      <c r="B53" s="6"/>
      <c r="C53" s="6"/>
      <c r="D53" s="6"/>
      <c r="E53" s="10" t="str">
        <f t="shared" si="0"/>
        <v/>
      </c>
    </row>
    <row r="54" spans="1:5" ht="19.5" customHeight="1" x14ac:dyDescent="0.15">
      <c r="A54" s="1">
        <v>40</v>
      </c>
      <c r="B54" s="6"/>
      <c r="C54" s="6"/>
      <c r="D54" s="6"/>
      <c r="E54" s="10" t="str">
        <f t="shared" si="0"/>
        <v/>
      </c>
    </row>
    <row r="55" spans="1:5" ht="19.5" customHeight="1" x14ac:dyDescent="0.15">
      <c r="A55" s="1">
        <v>41</v>
      </c>
      <c r="B55" s="6"/>
      <c r="C55" s="6"/>
      <c r="D55" s="6"/>
      <c r="E55" s="10" t="str">
        <f t="shared" si="0"/>
        <v/>
      </c>
    </row>
    <row r="56" spans="1:5" ht="19.5" customHeight="1" x14ac:dyDescent="0.15">
      <c r="A56" s="1">
        <v>42</v>
      </c>
      <c r="B56" s="6"/>
      <c r="C56" s="6"/>
      <c r="D56" s="6"/>
      <c r="E56" s="10" t="str">
        <f t="shared" si="0"/>
        <v/>
      </c>
    </row>
    <row r="57" spans="1:5" ht="19.5" customHeight="1" x14ac:dyDescent="0.15">
      <c r="A57" s="1">
        <v>43</v>
      </c>
      <c r="B57" s="6"/>
      <c r="C57" s="6"/>
      <c r="D57" s="6"/>
      <c r="E57" s="10" t="str">
        <f t="shared" si="0"/>
        <v/>
      </c>
    </row>
    <row r="58" spans="1:5" ht="19.5" customHeight="1" x14ac:dyDescent="0.15">
      <c r="A58" s="1">
        <v>44</v>
      </c>
      <c r="B58" s="6"/>
      <c r="C58" s="6"/>
      <c r="D58" s="6"/>
      <c r="E58" s="10" t="str">
        <f t="shared" si="0"/>
        <v/>
      </c>
    </row>
    <row r="59" spans="1:5" ht="19.5" customHeight="1" x14ac:dyDescent="0.15">
      <c r="A59" s="1">
        <v>45</v>
      </c>
      <c r="B59" s="6"/>
      <c r="C59" s="6"/>
      <c r="D59" s="6"/>
      <c r="E59" s="10" t="str">
        <f t="shared" si="0"/>
        <v/>
      </c>
    </row>
    <row r="60" spans="1:5" ht="19.5" customHeight="1" x14ac:dyDescent="0.15">
      <c r="A60" s="1">
        <v>46</v>
      </c>
      <c r="B60" s="6"/>
      <c r="C60" s="6"/>
      <c r="D60" s="6"/>
      <c r="E60" s="10" t="str">
        <f t="shared" si="0"/>
        <v/>
      </c>
    </row>
    <row r="61" spans="1:5" ht="19.5" customHeight="1" x14ac:dyDescent="0.15">
      <c r="A61" s="1">
        <v>47</v>
      </c>
      <c r="B61" s="6"/>
      <c r="C61" s="6"/>
      <c r="D61" s="6"/>
      <c r="E61" s="10" t="str">
        <f t="shared" si="0"/>
        <v/>
      </c>
    </row>
    <row r="62" spans="1:5" ht="19.5" customHeight="1" x14ac:dyDescent="0.15">
      <c r="A62" s="1">
        <v>48</v>
      </c>
      <c r="B62" s="6"/>
      <c r="C62" s="6"/>
      <c r="D62" s="6"/>
      <c r="E62" s="10" t="str">
        <f t="shared" si="0"/>
        <v/>
      </c>
    </row>
    <row r="63" spans="1:5" ht="19.5" customHeight="1" x14ac:dyDescent="0.15">
      <c r="A63" s="1">
        <v>49</v>
      </c>
      <c r="B63" s="6"/>
      <c r="C63" s="6"/>
      <c r="D63" s="6"/>
      <c r="E63" s="10" t="str">
        <f t="shared" si="0"/>
        <v/>
      </c>
    </row>
    <row r="64" spans="1:5" ht="19.5" customHeight="1" x14ac:dyDescent="0.15">
      <c r="A64" s="1">
        <v>50</v>
      </c>
      <c r="B64" s="6"/>
      <c r="C64" s="6"/>
      <c r="D64" s="6"/>
      <c r="E64" s="10" t="str">
        <f t="shared" si="0"/>
        <v/>
      </c>
    </row>
    <row r="65" spans="1:5" ht="19.5" customHeight="1" x14ac:dyDescent="0.15">
      <c r="A65" s="1">
        <v>51</v>
      </c>
      <c r="B65" s="6"/>
      <c r="C65" s="6"/>
      <c r="D65" s="6"/>
      <c r="E65" s="10" t="str">
        <f t="shared" si="0"/>
        <v/>
      </c>
    </row>
    <row r="66" spans="1:5" ht="19.5" customHeight="1" x14ac:dyDescent="0.15">
      <c r="A66" s="1">
        <v>52</v>
      </c>
      <c r="B66" s="6"/>
      <c r="C66" s="6"/>
      <c r="D66" s="6"/>
      <c r="E66" s="10" t="str">
        <f t="shared" si="0"/>
        <v/>
      </c>
    </row>
    <row r="67" spans="1:5" ht="19.5" customHeight="1" x14ac:dyDescent="0.15">
      <c r="A67" s="1">
        <v>53</v>
      </c>
      <c r="B67" s="6"/>
      <c r="C67" s="6"/>
      <c r="D67" s="6"/>
      <c r="E67" s="10" t="str">
        <f t="shared" si="0"/>
        <v/>
      </c>
    </row>
    <row r="68" spans="1:5" ht="19.5" customHeight="1" x14ac:dyDescent="0.15">
      <c r="A68" s="1">
        <v>54</v>
      </c>
      <c r="B68" s="6"/>
      <c r="C68" s="6"/>
      <c r="D68" s="6"/>
      <c r="E68" s="10" t="str">
        <f t="shared" si="0"/>
        <v/>
      </c>
    </row>
    <row r="69" spans="1:5" ht="19.5" customHeight="1" x14ac:dyDescent="0.15">
      <c r="A69" s="1">
        <v>55</v>
      </c>
      <c r="B69" s="6"/>
      <c r="C69" s="6"/>
      <c r="D69" s="6"/>
      <c r="E69" s="10" t="str">
        <f t="shared" si="0"/>
        <v/>
      </c>
    </row>
    <row r="70" spans="1:5" ht="19.5" customHeight="1" x14ac:dyDescent="0.15">
      <c r="A70" s="1">
        <v>56</v>
      </c>
      <c r="B70" s="6"/>
      <c r="C70" s="6"/>
      <c r="D70" s="6"/>
      <c r="E70" s="10" t="str">
        <f t="shared" si="0"/>
        <v/>
      </c>
    </row>
    <row r="71" spans="1:5" ht="19.5" customHeight="1" x14ac:dyDescent="0.15">
      <c r="A71" s="1">
        <v>57</v>
      </c>
      <c r="B71" s="6"/>
      <c r="C71" s="6"/>
      <c r="D71" s="6"/>
      <c r="E71" s="10" t="str">
        <f t="shared" si="0"/>
        <v/>
      </c>
    </row>
    <row r="72" spans="1:5" ht="19.5" customHeight="1" x14ac:dyDescent="0.15">
      <c r="A72" s="1">
        <v>58</v>
      </c>
      <c r="B72" s="6"/>
      <c r="C72" s="6"/>
      <c r="D72" s="6"/>
      <c r="E72" s="10" t="str">
        <f t="shared" si="0"/>
        <v/>
      </c>
    </row>
    <row r="73" spans="1:5" ht="19.5" customHeight="1" x14ac:dyDescent="0.15">
      <c r="A73" s="1">
        <v>59</v>
      </c>
      <c r="B73" s="6"/>
      <c r="C73" s="6"/>
      <c r="D73" s="6"/>
      <c r="E73" s="10" t="str">
        <f t="shared" si="0"/>
        <v/>
      </c>
    </row>
    <row r="74" spans="1:5" ht="19.5" customHeight="1" x14ac:dyDescent="0.15">
      <c r="A74" s="1">
        <v>60</v>
      </c>
      <c r="B74" s="6"/>
      <c r="C74" s="6"/>
      <c r="D74" s="6"/>
      <c r="E74" s="10" t="str">
        <f t="shared" si="0"/>
        <v/>
      </c>
    </row>
  </sheetData>
  <sheetProtection algorithmName="SHA-512" hashValue="cLdU2eaZf9XhF5zr67MwEHPo32MC4TMO81IKaftydelt2fOhivWm15Nf3xyu1TUqNP3PZJ332IudKj+9KnBBWw==" saltValue="4VIsJ4ZGNqZK+owhoAegug==" spinCount="100000" sheet="1" objects="1" scenarios="1"/>
  <mergeCells count="1">
    <mergeCell ref="C4:E4"/>
  </mergeCells>
  <phoneticPr fontId="1"/>
  <dataValidations count="1">
    <dataValidation type="list" allowBlank="1" showInputMessage="1" showErrorMessage="1" sqref="B15:B74" xr:uid="{00000000-0002-0000-0000-000000000000}">
      <formula1>$B$7:$B$11</formula1>
    </dataValidation>
  </dataValidations>
  <pageMargins left="0.70866141732283472" right="0.70866141732283472" top="0.35433070866141736" bottom="0.15748031496062992" header="0.31496062992125984" footer="0.31496062992125984"/>
  <pageSetup paperSize="9" orientation="portrait" horizontalDpi="6553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E75"/>
  <sheetViews>
    <sheetView workbookViewId="0">
      <selection activeCell="C47" sqref="C47:D48"/>
    </sheetView>
  </sheetViews>
  <sheetFormatPr defaultColWidth="8.88671875" defaultRowHeight="14.25" x14ac:dyDescent="0.15"/>
  <cols>
    <col min="1" max="1" width="5.77734375" style="1" customWidth="1"/>
    <col min="2" max="2" width="10.109375" style="1" customWidth="1"/>
    <col min="3" max="3" width="16.6640625" style="1" customWidth="1"/>
    <col min="4" max="4" width="18" style="1" customWidth="1"/>
    <col min="5" max="5" width="17.88671875" style="1" customWidth="1"/>
    <col min="6" max="6" width="8.88671875" style="1" customWidth="1"/>
    <col min="7" max="16384" width="8.88671875" style="1"/>
  </cols>
  <sheetData>
    <row r="1" spans="1:5" ht="19.5" customHeight="1" x14ac:dyDescent="0.15"/>
    <row r="2" spans="1:5" ht="19.5" customHeight="1" x14ac:dyDescent="0.15">
      <c r="B2" s="2" t="s">
        <v>34</v>
      </c>
    </row>
    <row r="3" spans="1:5" ht="19.5" customHeight="1" x14ac:dyDescent="0.15"/>
    <row r="4" spans="1:5" ht="19.5" customHeight="1" x14ac:dyDescent="0.15">
      <c r="B4" s="3" t="s">
        <v>3</v>
      </c>
      <c r="C4" s="30"/>
      <c r="D4" s="30"/>
      <c r="E4" s="30"/>
    </row>
    <row r="5" spans="1:5" ht="19.5" customHeight="1" x14ac:dyDescent="0.15">
      <c r="B5" s="3" t="s">
        <v>30</v>
      </c>
      <c r="C5" s="24" t="s">
        <v>33</v>
      </c>
      <c r="D5" s="27" t="s">
        <v>31</v>
      </c>
      <c r="E5" s="26"/>
    </row>
    <row r="6" spans="1:5" ht="19.5" customHeight="1" x14ac:dyDescent="0.15">
      <c r="B6" s="3" t="s">
        <v>6</v>
      </c>
      <c r="C6" s="7"/>
      <c r="D6" s="3" t="s">
        <v>9</v>
      </c>
      <c r="E6" s="7"/>
    </row>
    <row r="7" spans="1:5" ht="19.5" customHeight="1" x14ac:dyDescent="0.15"/>
    <row r="8" spans="1:5" ht="19.5" customHeight="1" x14ac:dyDescent="0.15">
      <c r="B8" s="4" t="s">
        <v>5</v>
      </c>
      <c r="C8" s="1" t="s">
        <v>22</v>
      </c>
      <c r="D8" s="9"/>
    </row>
    <row r="9" spans="1:5" ht="19.5" customHeight="1" x14ac:dyDescent="0.15">
      <c r="B9" s="4" t="s">
        <v>23</v>
      </c>
      <c r="C9" s="1" t="s">
        <v>26</v>
      </c>
      <c r="D9" s="9"/>
    </row>
    <row r="10" spans="1:5" ht="19.5" customHeight="1" x14ac:dyDescent="0.15">
      <c r="B10" s="4" t="s">
        <v>24</v>
      </c>
      <c r="C10" s="1" t="s">
        <v>19</v>
      </c>
      <c r="D10" s="9"/>
    </row>
    <row r="11" spans="1:5" ht="19.5" customHeight="1" x14ac:dyDescent="0.15">
      <c r="B11" s="4" t="s">
        <v>25</v>
      </c>
      <c r="C11" s="1" t="s">
        <v>27</v>
      </c>
      <c r="D11" s="9"/>
    </row>
    <row r="12" spans="1:5" ht="19.5" customHeight="1" x14ac:dyDescent="0.15"/>
    <row r="13" spans="1:5" ht="19.5" customHeight="1" x14ac:dyDescent="0.15">
      <c r="B13" s="11" t="s">
        <v>8</v>
      </c>
      <c r="C13" s="8" t="s">
        <v>28</v>
      </c>
    </row>
    <row r="14" spans="1:5" ht="19.5" customHeight="1" x14ac:dyDescent="0.15">
      <c r="B14" s="12" t="s">
        <v>11</v>
      </c>
      <c r="C14" s="12" t="s">
        <v>2</v>
      </c>
      <c r="D14" s="12" t="s">
        <v>7</v>
      </c>
      <c r="E14" s="12" t="s">
        <v>10</v>
      </c>
    </row>
    <row r="15" spans="1:5" ht="19.5" customHeight="1" x14ac:dyDescent="0.15">
      <c r="A15" s="31">
        <v>1</v>
      </c>
      <c r="B15" s="13"/>
      <c r="C15" s="16"/>
      <c r="D15" s="16"/>
      <c r="E15" s="18" t="str">
        <f>IF(D15="","",$C$5)</f>
        <v/>
      </c>
    </row>
    <row r="16" spans="1:5" ht="19.5" customHeight="1" x14ac:dyDescent="0.15">
      <c r="A16" s="31"/>
      <c r="B16" s="14" t="str">
        <f>IF(B15="","",B15)</f>
        <v/>
      </c>
      <c r="C16" s="17"/>
      <c r="D16" s="17"/>
      <c r="E16" s="19" t="str">
        <f>IF(D16="","",$C$5)</f>
        <v/>
      </c>
    </row>
    <row r="17" spans="1:5" ht="19.5" customHeight="1" x14ac:dyDescent="0.15">
      <c r="A17" s="32">
        <v>2</v>
      </c>
      <c r="B17" s="13"/>
      <c r="C17" s="16"/>
      <c r="D17" s="16"/>
      <c r="E17" s="18" t="str">
        <f>IF(D17="","",$C$5)</f>
        <v/>
      </c>
    </row>
    <row r="18" spans="1:5" ht="19.5" customHeight="1" x14ac:dyDescent="0.15">
      <c r="A18" s="32"/>
      <c r="B18" s="14" t="str">
        <f>IF(B17="","",B17)</f>
        <v/>
      </c>
      <c r="C18" s="17"/>
      <c r="D18" s="17"/>
      <c r="E18" s="19" t="str">
        <f>IF(D18="","",$C$5)</f>
        <v/>
      </c>
    </row>
    <row r="19" spans="1:5" ht="19.5" customHeight="1" x14ac:dyDescent="0.15">
      <c r="A19" s="32">
        <v>3</v>
      </c>
      <c r="B19" s="13"/>
      <c r="C19" s="16"/>
      <c r="D19" s="16"/>
      <c r="E19" s="18" t="str">
        <f t="shared" ref="E19:E74" si="0">IF(D19="","",$C$5)</f>
        <v/>
      </c>
    </row>
    <row r="20" spans="1:5" ht="19.5" customHeight="1" x14ac:dyDescent="0.15">
      <c r="A20" s="32"/>
      <c r="B20" s="14" t="str">
        <f t="shared" ref="B20" si="1">IF(B19="","",B19)</f>
        <v/>
      </c>
      <c r="C20" s="17"/>
      <c r="D20" s="17"/>
      <c r="E20" s="19" t="str">
        <f t="shared" si="0"/>
        <v/>
      </c>
    </row>
    <row r="21" spans="1:5" ht="19.5" customHeight="1" x14ac:dyDescent="0.15">
      <c r="A21" s="32">
        <v>4</v>
      </c>
      <c r="B21" s="13"/>
      <c r="C21" s="16"/>
      <c r="D21" s="16"/>
      <c r="E21" s="18" t="str">
        <f t="shared" si="0"/>
        <v/>
      </c>
    </row>
    <row r="22" spans="1:5" ht="19.5" customHeight="1" x14ac:dyDescent="0.15">
      <c r="A22" s="32"/>
      <c r="B22" s="14" t="str">
        <f t="shared" ref="B22" si="2">IF(B21="","",B21)</f>
        <v/>
      </c>
      <c r="C22" s="17"/>
      <c r="D22" s="17"/>
      <c r="E22" s="19" t="str">
        <f t="shared" si="0"/>
        <v/>
      </c>
    </row>
    <row r="23" spans="1:5" ht="19.5" customHeight="1" x14ac:dyDescent="0.15">
      <c r="A23" s="32">
        <v>5</v>
      </c>
      <c r="B23" s="13"/>
      <c r="C23" s="16"/>
      <c r="D23" s="16"/>
      <c r="E23" s="18" t="str">
        <f t="shared" si="0"/>
        <v/>
      </c>
    </row>
    <row r="24" spans="1:5" ht="19.5" customHeight="1" x14ac:dyDescent="0.15">
      <c r="A24" s="32"/>
      <c r="B24" s="14" t="str">
        <f t="shared" ref="B24" si="3">IF(B23="","",B23)</f>
        <v/>
      </c>
      <c r="C24" s="17"/>
      <c r="D24" s="17"/>
      <c r="E24" s="19" t="str">
        <f t="shared" si="0"/>
        <v/>
      </c>
    </row>
    <row r="25" spans="1:5" ht="19.5" customHeight="1" x14ac:dyDescent="0.15">
      <c r="A25" s="32">
        <v>6</v>
      </c>
      <c r="B25" s="13"/>
      <c r="C25" s="16"/>
      <c r="D25" s="16"/>
      <c r="E25" s="18" t="str">
        <f t="shared" si="0"/>
        <v/>
      </c>
    </row>
    <row r="26" spans="1:5" ht="19.5" customHeight="1" x14ac:dyDescent="0.15">
      <c r="A26" s="32"/>
      <c r="B26" s="14" t="str">
        <f t="shared" ref="B26" si="4">IF(B25="","",B25)</f>
        <v/>
      </c>
      <c r="C26" s="17"/>
      <c r="D26" s="17"/>
      <c r="E26" s="19" t="str">
        <f t="shared" si="0"/>
        <v/>
      </c>
    </row>
    <row r="27" spans="1:5" ht="19.5" customHeight="1" x14ac:dyDescent="0.15">
      <c r="A27" s="32">
        <v>7</v>
      </c>
      <c r="B27" s="13"/>
      <c r="C27" s="16"/>
      <c r="D27" s="16"/>
      <c r="E27" s="18" t="str">
        <f t="shared" si="0"/>
        <v/>
      </c>
    </row>
    <row r="28" spans="1:5" ht="19.5" customHeight="1" x14ac:dyDescent="0.15">
      <c r="A28" s="32"/>
      <c r="B28" s="14" t="str">
        <f t="shared" ref="B28" si="5">IF(B27="","",B27)</f>
        <v/>
      </c>
      <c r="C28" s="17"/>
      <c r="D28" s="17"/>
      <c r="E28" s="19" t="str">
        <f t="shared" si="0"/>
        <v/>
      </c>
    </row>
    <row r="29" spans="1:5" ht="19.5" customHeight="1" x14ac:dyDescent="0.15">
      <c r="A29" s="32">
        <v>8</v>
      </c>
      <c r="B29" s="13"/>
      <c r="C29" s="16"/>
      <c r="D29" s="16"/>
      <c r="E29" s="18" t="str">
        <f t="shared" si="0"/>
        <v/>
      </c>
    </row>
    <row r="30" spans="1:5" ht="19.5" customHeight="1" x14ac:dyDescent="0.15">
      <c r="A30" s="32"/>
      <c r="B30" s="14" t="str">
        <f t="shared" ref="B30" si="6">IF(B29="","",B29)</f>
        <v/>
      </c>
      <c r="C30" s="17"/>
      <c r="D30" s="17"/>
      <c r="E30" s="19" t="str">
        <f t="shared" si="0"/>
        <v/>
      </c>
    </row>
    <row r="31" spans="1:5" ht="19.5" customHeight="1" x14ac:dyDescent="0.15">
      <c r="A31" s="32">
        <v>9</v>
      </c>
      <c r="B31" s="13"/>
      <c r="C31" s="16"/>
      <c r="D31" s="16"/>
      <c r="E31" s="18" t="str">
        <f t="shared" si="0"/>
        <v/>
      </c>
    </row>
    <row r="32" spans="1:5" ht="19.5" customHeight="1" x14ac:dyDescent="0.15">
      <c r="A32" s="32"/>
      <c r="B32" s="14" t="str">
        <f t="shared" ref="B32" si="7">IF(B31="","",B31)</f>
        <v/>
      </c>
      <c r="C32" s="17"/>
      <c r="D32" s="17"/>
      <c r="E32" s="19" t="str">
        <f t="shared" si="0"/>
        <v/>
      </c>
    </row>
    <row r="33" spans="1:5" ht="19.5" customHeight="1" x14ac:dyDescent="0.15">
      <c r="A33" s="32">
        <v>10</v>
      </c>
      <c r="B33" s="13"/>
      <c r="C33" s="16"/>
      <c r="D33" s="16"/>
      <c r="E33" s="18" t="str">
        <f t="shared" si="0"/>
        <v/>
      </c>
    </row>
    <row r="34" spans="1:5" ht="19.5" customHeight="1" x14ac:dyDescent="0.15">
      <c r="A34" s="32"/>
      <c r="B34" s="14" t="str">
        <f t="shared" ref="B34" si="8">IF(B33="","",B33)</f>
        <v/>
      </c>
      <c r="C34" s="17"/>
      <c r="D34" s="17"/>
      <c r="E34" s="19" t="str">
        <f t="shared" si="0"/>
        <v/>
      </c>
    </row>
    <row r="35" spans="1:5" ht="19.5" customHeight="1" x14ac:dyDescent="0.15">
      <c r="A35" s="32">
        <v>11</v>
      </c>
      <c r="B35" s="13"/>
      <c r="C35" s="16"/>
      <c r="D35" s="16"/>
      <c r="E35" s="18" t="str">
        <f t="shared" si="0"/>
        <v/>
      </c>
    </row>
    <row r="36" spans="1:5" ht="19.5" customHeight="1" x14ac:dyDescent="0.15">
      <c r="A36" s="32"/>
      <c r="B36" s="14" t="str">
        <f t="shared" ref="B36" si="9">IF(B35="","",B35)</f>
        <v/>
      </c>
      <c r="C36" s="17"/>
      <c r="D36" s="17"/>
      <c r="E36" s="19" t="str">
        <f t="shared" si="0"/>
        <v/>
      </c>
    </row>
    <row r="37" spans="1:5" ht="19.5" customHeight="1" x14ac:dyDescent="0.15">
      <c r="A37" s="32">
        <v>12</v>
      </c>
      <c r="B37" s="13"/>
      <c r="C37" s="16"/>
      <c r="D37" s="16"/>
      <c r="E37" s="18" t="str">
        <f t="shared" si="0"/>
        <v/>
      </c>
    </row>
    <row r="38" spans="1:5" ht="19.5" customHeight="1" x14ac:dyDescent="0.15">
      <c r="A38" s="32"/>
      <c r="B38" s="14" t="str">
        <f t="shared" ref="B38" si="10">IF(B37="","",B37)</f>
        <v/>
      </c>
      <c r="C38" s="17"/>
      <c r="D38" s="17"/>
      <c r="E38" s="19" t="str">
        <f t="shared" si="0"/>
        <v/>
      </c>
    </row>
    <row r="39" spans="1:5" ht="19.5" customHeight="1" x14ac:dyDescent="0.15">
      <c r="A39" s="32">
        <v>13</v>
      </c>
      <c r="B39" s="13"/>
      <c r="C39" s="16"/>
      <c r="D39" s="16"/>
      <c r="E39" s="18" t="str">
        <f t="shared" si="0"/>
        <v/>
      </c>
    </row>
    <row r="40" spans="1:5" ht="19.5" customHeight="1" x14ac:dyDescent="0.15">
      <c r="A40" s="32"/>
      <c r="B40" s="14" t="str">
        <f t="shared" ref="B40" si="11">IF(B39="","",B39)</f>
        <v/>
      </c>
      <c r="C40" s="17"/>
      <c r="D40" s="17"/>
      <c r="E40" s="19" t="str">
        <f t="shared" si="0"/>
        <v/>
      </c>
    </row>
    <row r="41" spans="1:5" ht="19.5" customHeight="1" x14ac:dyDescent="0.15">
      <c r="A41" s="32">
        <v>14</v>
      </c>
      <c r="B41" s="13"/>
      <c r="C41" s="16"/>
      <c r="D41" s="16"/>
      <c r="E41" s="18" t="str">
        <f t="shared" si="0"/>
        <v/>
      </c>
    </row>
    <row r="42" spans="1:5" ht="19.5" customHeight="1" x14ac:dyDescent="0.15">
      <c r="A42" s="32"/>
      <c r="B42" s="14" t="str">
        <f t="shared" ref="B42" si="12">IF(B41="","",B41)</f>
        <v/>
      </c>
      <c r="C42" s="17"/>
      <c r="D42" s="17"/>
      <c r="E42" s="19" t="str">
        <f t="shared" si="0"/>
        <v/>
      </c>
    </row>
    <row r="43" spans="1:5" ht="19.5" customHeight="1" x14ac:dyDescent="0.15">
      <c r="A43" s="32">
        <v>15</v>
      </c>
      <c r="B43" s="13"/>
      <c r="C43" s="16"/>
      <c r="D43" s="16"/>
      <c r="E43" s="18" t="str">
        <f t="shared" si="0"/>
        <v/>
      </c>
    </row>
    <row r="44" spans="1:5" ht="19.5" customHeight="1" thickBot="1" x14ac:dyDescent="0.2">
      <c r="A44" s="32"/>
      <c r="B44" s="14" t="str">
        <f t="shared" ref="B44" si="13">IF(B43="","",B43)</f>
        <v/>
      </c>
      <c r="C44" s="17"/>
      <c r="D44" s="17"/>
      <c r="E44" s="19" t="str">
        <f t="shared" si="0"/>
        <v/>
      </c>
    </row>
    <row r="45" spans="1:5" ht="19.5" customHeight="1" thickTop="1" x14ac:dyDescent="0.15">
      <c r="A45" s="32">
        <v>16</v>
      </c>
      <c r="B45" s="13"/>
      <c r="C45" s="16"/>
      <c r="D45" s="16"/>
      <c r="E45" s="18" t="str">
        <f t="shared" si="0"/>
        <v/>
      </c>
    </row>
    <row r="46" spans="1:5" ht="19.5" customHeight="1" thickBot="1" x14ac:dyDescent="0.2">
      <c r="A46" s="32"/>
      <c r="B46" s="14" t="str">
        <f t="shared" ref="B46" si="14">IF(B45="","",B45)</f>
        <v/>
      </c>
      <c r="C46" s="17"/>
      <c r="D46" s="17"/>
      <c r="E46" s="19" t="str">
        <f t="shared" si="0"/>
        <v/>
      </c>
    </row>
    <row r="47" spans="1:5" ht="19.5" customHeight="1" thickTop="1" x14ac:dyDescent="0.15">
      <c r="A47" s="32">
        <v>17</v>
      </c>
      <c r="B47" s="13"/>
      <c r="C47" s="16"/>
      <c r="D47" s="16"/>
      <c r="E47" s="18" t="str">
        <f t="shared" si="0"/>
        <v/>
      </c>
    </row>
    <row r="48" spans="1:5" ht="19.5" customHeight="1" thickBot="1" x14ac:dyDescent="0.2">
      <c r="A48" s="32"/>
      <c r="B48" s="14" t="str">
        <f t="shared" ref="B48" si="15">IF(B47="","",B47)</f>
        <v/>
      </c>
      <c r="C48" s="17"/>
      <c r="D48" s="17"/>
      <c r="E48" s="19" t="str">
        <f t="shared" si="0"/>
        <v/>
      </c>
    </row>
    <row r="49" spans="1:5" ht="19.5" customHeight="1" thickTop="1" x14ac:dyDescent="0.15">
      <c r="A49" s="32">
        <v>18</v>
      </c>
      <c r="B49" s="13"/>
      <c r="C49" s="16"/>
      <c r="D49" s="16"/>
      <c r="E49" s="18" t="str">
        <f t="shared" si="0"/>
        <v/>
      </c>
    </row>
    <row r="50" spans="1:5" ht="19.5" customHeight="1" thickBot="1" x14ac:dyDescent="0.2">
      <c r="A50" s="32"/>
      <c r="B50" s="14" t="str">
        <f t="shared" ref="B50" si="16">IF(B49="","",B49)</f>
        <v/>
      </c>
      <c r="C50" s="17"/>
      <c r="D50" s="17"/>
      <c r="E50" s="19" t="str">
        <f t="shared" si="0"/>
        <v/>
      </c>
    </row>
    <row r="51" spans="1:5" ht="19.5" customHeight="1" thickTop="1" x14ac:dyDescent="0.15">
      <c r="A51" s="32">
        <v>19</v>
      </c>
      <c r="B51" s="13"/>
      <c r="C51" s="16"/>
      <c r="D51" s="16"/>
      <c r="E51" s="18" t="str">
        <f t="shared" si="0"/>
        <v/>
      </c>
    </row>
    <row r="52" spans="1:5" ht="19.5" customHeight="1" thickBot="1" x14ac:dyDescent="0.2">
      <c r="A52" s="32"/>
      <c r="B52" s="14" t="str">
        <f t="shared" ref="B52" si="17">IF(B51="","",B51)</f>
        <v/>
      </c>
      <c r="C52" s="17"/>
      <c r="D52" s="17"/>
      <c r="E52" s="19" t="str">
        <f t="shared" si="0"/>
        <v/>
      </c>
    </row>
    <row r="53" spans="1:5" ht="19.5" customHeight="1" thickTop="1" x14ac:dyDescent="0.15">
      <c r="A53" s="32">
        <v>20</v>
      </c>
      <c r="B53" s="13"/>
      <c r="C53" s="16"/>
      <c r="D53" s="16"/>
      <c r="E53" s="18" t="str">
        <f t="shared" si="0"/>
        <v/>
      </c>
    </row>
    <row r="54" spans="1:5" ht="19.5" customHeight="1" thickBot="1" x14ac:dyDescent="0.2">
      <c r="A54" s="32"/>
      <c r="B54" s="14" t="str">
        <f t="shared" ref="B54" si="18">IF(B53="","",B53)</f>
        <v/>
      </c>
      <c r="C54" s="17"/>
      <c r="D54" s="17"/>
      <c r="E54" s="19" t="str">
        <f t="shared" si="0"/>
        <v/>
      </c>
    </row>
    <row r="55" spans="1:5" ht="19.5" customHeight="1" thickTop="1" x14ac:dyDescent="0.15">
      <c r="A55" s="32">
        <v>21</v>
      </c>
      <c r="B55" s="13"/>
      <c r="C55" s="16"/>
      <c r="D55" s="16"/>
      <c r="E55" s="18" t="str">
        <f t="shared" si="0"/>
        <v/>
      </c>
    </row>
    <row r="56" spans="1:5" ht="19.5" customHeight="1" thickBot="1" x14ac:dyDescent="0.2">
      <c r="A56" s="32"/>
      <c r="B56" s="14" t="str">
        <f t="shared" ref="B56" si="19">IF(B55="","",B55)</f>
        <v/>
      </c>
      <c r="C56" s="17"/>
      <c r="D56" s="17"/>
      <c r="E56" s="19" t="str">
        <f t="shared" si="0"/>
        <v/>
      </c>
    </row>
    <row r="57" spans="1:5" ht="19.5" customHeight="1" thickTop="1" x14ac:dyDescent="0.15">
      <c r="A57" s="32">
        <v>22</v>
      </c>
      <c r="B57" s="13"/>
      <c r="C57" s="16"/>
      <c r="D57" s="16"/>
      <c r="E57" s="18" t="str">
        <f t="shared" si="0"/>
        <v/>
      </c>
    </row>
    <row r="58" spans="1:5" ht="19.5" customHeight="1" thickBot="1" x14ac:dyDescent="0.2">
      <c r="A58" s="32"/>
      <c r="B58" s="14" t="str">
        <f t="shared" ref="B58" si="20">IF(B57="","",B57)</f>
        <v/>
      </c>
      <c r="C58" s="17"/>
      <c r="D58" s="17"/>
      <c r="E58" s="19" t="str">
        <f t="shared" si="0"/>
        <v/>
      </c>
    </row>
    <row r="59" spans="1:5" ht="19.5" customHeight="1" thickTop="1" x14ac:dyDescent="0.15">
      <c r="A59" s="32">
        <v>23</v>
      </c>
      <c r="B59" s="13"/>
      <c r="C59" s="16"/>
      <c r="D59" s="16"/>
      <c r="E59" s="18" t="str">
        <f t="shared" si="0"/>
        <v/>
      </c>
    </row>
    <row r="60" spans="1:5" ht="19.5" customHeight="1" thickBot="1" x14ac:dyDescent="0.2">
      <c r="A60" s="32"/>
      <c r="B60" s="14" t="str">
        <f t="shared" ref="B60" si="21">IF(B59="","",B59)</f>
        <v/>
      </c>
      <c r="C60" s="17"/>
      <c r="D60" s="17"/>
      <c r="E60" s="19" t="str">
        <f t="shared" si="0"/>
        <v/>
      </c>
    </row>
    <row r="61" spans="1:5" ht="19.5" customHeight="1" thickTop="1" x14ac:dyDescent="0.15">
      <c r="A61" s="32">
        <v>24</v>
      </c>
      <c r="B61" s="13"/>
      <c r="C61" s="16"/>
      <c r="D61" s="16"/>
      <c r="E61" s="18" t="str">
        <f t="shared" si="0"/>
        <v/>
      </c>
    </row>
    <row r="62" spans="1:5" ht="19.5" customHeight="1" thickBot="1" x14ac:dyDescent="0.2">
      <c r="A62" s="32"/>
      <c r="B62" s="14" t="str">
        <f t="shared" ref="B62" si="22">IF(B61="","",B61)</f>
        <v/>
      </c>
      <c r="C62" s="17"/>
      <c r="D62" s="17"/>
      <c r="E62" s="19" t="str">
        <f t="shared" si="0"/>
        <v/>
      </c>
    </row>
    <row r="63" spans="1:5" ht="19.5" customHeight="1" thickTop="1" x14ac:dyDescent="0.15">
      <c r="A63" s="32">
        <v>25</v>
      </c>
      <c r="B63" s="13"/>
      <c r="C63" s="16"/>
      <c r="D63" s="16"/>
      <c r="E63" s="18" t="str">
        <f t="shared" si="0"/>
        <v/>
      </c>
    </row>
    <row r="64" spans="1:5" ht="19.5" customHeight="1" thickBot="1" x14ac:dyDescent="0.2">
      <c r="A64" s="32"/>
      <c r="B64" s="14" t="str">
        <f t="shared" ref="B64" si="23">IF(B63="","",B63)</f>
        <v/>
      </c>
      <c r="C64" s="17"/>
      <c r="D64" s="17"/>
      <c r="E64" s="19" t="str">
        <f t="shared" si="0"/>
        <v/>
      </c>
    </row>
    <row r="65" spans="1:5" ht="19.5" customHeight="1" thickTop="1" x14ac:dyDescent="0.15">
      <c r="A65" s="32">
        <v>26</v>
      </c>
      <c r="B65" s="13"/>
      <c r="C65" s="16"/>
      <c r="D65" s="16"/>
      <c r="E65" s="18" t="str">
        <f t="shared" si="0"/>
        <v/>
      </c>
    </row>
    <row r="66" spans="1:5" ht="19.5" customHeight="1" thickBot="1" x14ac:dyDescent="0.2">
      <c r="A66" s="32"/>
      <c r="B66" s="14" t="str">
        <f t="shared" ref="B66" si="24">IF(B65="","",B65)</f>
        <v/>
      </c>
      <c r="C66" s="17"/>
      <c r="D66" s="17"/>
      <c r="E66" s="19" t="str">
        <f t="shared" si="0"/>
        <v/>
      </c>
    </row>
    <row r="67" spans="1:5" ht="19.5" customHeight="1" thickTop="1" x14ac:dyDescent="0.15">
      <c r="A67" s="32">
        <v>27</v>
      </c>
      <c r="B67" s="13"/>
      <c r="C67" s="16"/>
      <c r="D67" s="16"/>
      <c r="E67" s="18" t="str">
        <f t="shared" si="0"/>
        <v/>
      </c>
    </row>
    <row r="68" spans="1:5" ht="19.5" customHeight="1" thickBot="1" x14ac:dyDescent="0.2">
      <c r="A68" s="32"/>
      <c r="B68" s="14" t="str">
        <f t="shared" ref="B68" si="25">IF(B67="","",B67)</f>
        <v/>
      </c>
      <c r="C68" s="17"/>
      <c r="D68" s="17"/>
      <c r="E68" s="19" t="str">
        <f t="shared" si="0"/>
        <v/>
      </c>
    </row>
    <row r="69" spans="1:5" ht="19.5" customHeight="1" thickTop="1" x14ac:dyDescent="0.15">
      <c r="A69" s="32">
        <v>28</v>
      </c>
      <c r="B69" s="13"/>
      <c r="C69" s="16"/>
      <c r="D69" s="16"/>
      <c r="E69" s="18" t="str">
        <f t="shared" si="0"/>
        <v/>
      </c>
    </row>
    <row r="70" spans="1:5" ht="19.5" customHeight="1" thickBot="1" x14ac:dyDescent="0.2">
      <c r="A70" s="32"/>
      <c r="B70" s="14" t="str">
        <f t="shared" ref="B70" si="26">IF(B69="","",B69)</f>
        <v/>
      </c>
      <c r="C70" s="17"/>
      <c r="D70" s="17"/>
      <c r="E70" s="19" t="str">
        <f t="shared" si="0"/>
        <v/>
      </c>
    </row>
    <row r="71" spans="1:5" ht="19.5" customHeight="1" thickTop="1" x14ac:dyDescent="0.15">
      <c r="A71" s="32">
        <v>29</v>
      </c>
      <c r="B71" s="13"/>
      <c r="C71" s="16"/>
      <c r="D71" s="16"/>
      <c r="E71" s="18" t="str">
        <f t="shared" si="0"/>
        <v/>
      </c>
    </row>
    <row r="72" spans="1:5" ht="19.5" customHeight="1" thickBot="1" x14ac:dyDescent="0.2">
      <c r="A72" s="32"/>
      <c r="B72" s="14" t="str">
        <f t="shared" ref="B72" si="27">IF(B71="","",B71)</f>
        <v/>
      </c>
      <c r="C72" s="17"/>
      <c r="D72" s="17"/>
      <c r="E72" s="19" t="str">
        <f t="shared" si="0"/>
        <v/>
      </c>
    </row>
    <row r="73" spans="1:5" ht="19.5" customHeight="1" thickTop="1" x14ac:dyDescent="0.15">
      <c r="A73" s="32">
        <v>30</v>
      </c>
      <c r="B73" s="13"/>
      <c r="C73" s="16"/>
      <c r="D73" s="16"/>
      <c r="E73" s="18" t="str">
        <f t="shared" si="0"/>
        <v/>
      </c>
    </row>
    <row r="74" spans="1:5" ht="19.5" customHeight="1" thickBot="1" x14ac:dyDescent="0.2">
      <c r="A74" s="32"/>
      <c r="B74" s="28" t="str">
        <f t="shared" ref="B74" si="28">IF(B73="","",B73)</f>
        <v/>
      </c>
      <c r="C74" s="17"/>
      <c r="D74" s="17"/>
      <c r="E74" s="19" t="str">
        <f t="shared" si="0"/>
        <v/>
      </c>
    </row>
    <row r="75" spans="1:5" ht="19.5" customHeight="1" thickTop="1" x14ac:dyDescent="0.15">
      <c r="B75" s="15"/>
    </row>
  </sheetData>
  <sheetProtection algorithmName="SHA-512" hashValue="kDwZXjIzpEpYsLjbpNxGRAz2XHCDHVgA4Ox7j9Mh7W3Q5Xva60tBccM1mAUhqbayGJPtq/By9SXwFxpX3m4wMA==" saltValue="nxsyWe3zGnKABHjAjY42dA==" spinCount="100000" sheet="1" objects="1" scenarios="1"/>
  <mergeCells count="31">
    <mergeCell ref="A65:A66"/>
    <mergeCell ref="A67:A68"/>
    <mergeCell ref="A69:A70"/>
    <mergeCell ref="A71:A72"/>
    <mergeCell ref="A73:A74"/>
    <mergeCell ref="A55:A56"/>
    <mergeCell ref="A57:A58"/>
    <mergeCell ref="A59:A60"/>
    <mergeCell ref="A61:A62"/>
    <mergeCell ref="A63:A64"/>
    <mergeCell ref="A45:A46"/>
    <mergeCell ref="A47:A48"/>
    <mergeCell ref="A49:A50"/>
    <mergeCell ref="A51:A52"/>
    <mergeCell ref="A53:A54"/>
    <mergeCell ref="A43:A44"/>
    <mergeCell ref="A33:A34"/>
    <mergeCell ref="A35:A36"/>
    <mergeCell ref="A37:A38"/>
    <mergeCell ref="A39:A40"/>
    <mergeCell ref="A41:A42"/>
    <mergeCell ref="A23:A24"/>
    <mergeCell ref="A25:A26"/>
    <mergeCell ref="A27:A28"/>
    <mergeCell ref="A29:A30"/>
    <mergeCell ref="A31:A32"/>
    <mergeCell ref="C4:E4"/>
    <mergeCell ref="A15:A16"/>
    <mergeCell ref="A17:A18"/>
    <mergeCell ref="A19:A20"/>
    <mergeCell ref="A21:A22"/>
  </mergeCells>
  <phoneticPr fontId="1"/>
  <dataValidations count="1">
    <dataValidation type="list" allowBlank="1" showInputMessage="1" showErrorMessage="1" sqref="B15 B17 B19 B23 B27 B31 B35 B39 B43 B21 B25 B29 B33 B37 B41 B45 B47 B49 B51 B53 B55 B57 B59 B61 B63 B65 B67 B69 B71 B73" xr:uid="{00000000-0002-0000-0100-000000000000}">
      <formula1>$B$7:$B$11</formula1>
    </dataValidation>
  </dataValidations>
  <pageMargins left="0.70866141732283472" right="0.70866141732283472" top="0.35433070866141736" bottom="0.15748031496062992" header="0.31496062992125984" footer="0.31496062992125984"/>
  <pageSetup paperSize="9" orientation="portrait" horizontalDpi="6553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R122"/>
  <sheetViews>
    <sheetView workbookViewId="0">
      <selection activeCell="B1" sqref="B1:G1048576"/>
    </sheetView>
  </sheetViews>
  <sheetFormatPr defaultRowHeight="21" customHeight="1" x14ac:dyDescent="0.15"/>
  <cols>
    <col min="2" max="2" width="9.21875" hidden="1" customWidth="1"/>
    <col min="3" max="3" width="6.6640625" hidden="1" customWidth="1"/>
    <col min="4" max="5" width="13.21875" hidden="1" customWidth="1"/>
    <col min="6" max="6" width="18.6640625" hidden="1" customWidth="1"/>
    <col min="7" max="7" width="9.21875" hidden="1" customWidth="1"/>
    <col min="8" max="8" width="8.88671875" style="20" customWidth="1"/>
    <col min="9" max="9" width="6.109375" customWidth="1"/>
    <col min="10" max="10" width="15.33203125" customWidth="1"/>
    <col min="11" max="11" width="15.88671875" customWidth="1"/>
    <col min="12" max="12" width="22.77734375" customWidth="1"/>
    <col min="14" max="14" width="9.21875" customWidth="1"/>
    <col min="15" max="15" width="20.21875" bestFit="1" customWidth="1"/>
    <col min="16" max="16" width="5.6640625" style="4" customWidth="1"/>
    <col min="17" max="17" width="3.21875" style="21" bestFit="1" customWidth="1"/>
  </cols>
  <sheetData>
    <row r="2" spans="2:18" ht="21" customHeight="1" x14ac:dyDescent="0.15">
      <c r="C2" s="22" t="s">
        <v>11</v>
      </c>
      <c r="D2" s="22" t="s">
        <v>0</v>
      </c>
      <c r="E2" s="22" t="s">
        <v>7</v>
      </c>
      <c r="F2" s="22" t="s">
        <v>4</v>
      </c>
      <c r="I2" s="22" t="s">
        <v>11</v>
      </c>
      <c r="J2" s="22" t="s">
        <v>0</v>
      </c>
      <c r="K2" s="22" t="s">
        <v>7</v>
      </c>
      <c r="L2" s="22" t="s">
        <v>4</v>
      </c>
      <c r="N2" s="4" t="s">
        <v>14</v>
      </c>
      <c r="O2" s="1" t="s">
        <v>15</v>
      </c>
      <c r="P2" s="4">
        <f>COUNTIF(I:I,N2)</f>
        <v>0</v>
      </c>
      <c r="Q2" s="21" t="s">
        <v>29</v>
      </c>
      <c r="R2" s="29">
        <f>P2*1000</f>
        <v>0</v>
      </c>
    </row>
    <row r="3" spans="2:18" ht="21" customHeight="1" x14ac:dyDescent="0.15">
      <c r="B3">
        <f>COUNTIF(G3,1)</f>
        <v>0</v>
      </c>
      <c r="C3">
        <f>シングルス!B15</f>
        <v>0</v>
      </c>
      <c r="D3">
        <f>シングルス!C15</f>
        <v>0</v>
      </c>
      <c r="E3">
        <f>シングルス!D15</f>
        <v>0</v>
      </c>
      <c r="F3" t="str">
        <f>シングルス!E15</f>
        <v/>
      </c>
      <c r="G3">
        <f t="shared" ref="G3:G31" si="0">IF(F3="",0,1)</f>
        <v>0</v>
      </c>
      <c r="H3" s="20">
        <v>1</v>
      </c>
      <c r="I3" s="23" t="str">
        <f>IFERROR(VLOOKUP(H3,$B$3:$F$122,2,FALSE),"")</f>
        <v/>
      </c>
      <c r="J3" s="23" t="str">
        <f>IFERROR(VLOOKUP(H3,$B$3:$F$122,3,FALSE),"")</f>
        <v/>
      </c>
      <c r="K3" s="23" t="str">
        <f>IFERROR(VLOOKUP(H3,$B$3:$F$122,4,FALSE),"")</f>
        <v/>
      </c>
      <c r="L3" s="23" t="str">
        <f>IFERROR(VLOOKUP(H3,$B$3:$F$122,5,FALSE),"")</f>
        <v/>
      </c>
      <c r="N3" s="4" t="s">
        <v>1</v>
      </c>
      <c r="O3" s="1" t="s">
        <v>18</v>
      </c>
      <c r="P3" s="4">
        <f>COUNTIF(I:I,N3)</f>
        <v>0</v>
      </c>
      <c r="Q3" s="21" t="s">
        <v>29</v>
      </c>
      <c r="R3" s="29">
        <f t="shared" ref="R3:R5" si="1">P3*1000</f>
        <v>0</v>
      </c>
    </row>
    <row r="4" spans="2:18" ht="21" customHeight="1" x14ac:dyDescent="0.15">
      <c r="B4">
        <f>COUNTIF(G3:G4,1)</f>
        <v>0</v>
      </c>
      <c r="C4">
        <f>シングルス!B16</f>
        <v>0</v>
      </c>
      <c r="D4">
        <f>シングルス!C16</f>
        <v>0</v>
      </c>
      <c r="E4">
        <f>シングルス!D16</f>
        <v>0</v>
      </c>
      <c r="F4" t="str">
        <f>シングルス!E16</f>
        <v/>
      </c>
      <c r="G4">
        <f>IF(F4="",0,1)</f>
        <v>0</v>
      </c>
      <c r="H4" s="20">
        <v>2</v>
      </c>
      <c r="I4" s="23" t="str">
        <f t="shared" ref="I4:I67" si="2">IFERROR(VLOOKUP(H4,$B$3:$F$122,2,FALSE),"")</f>
        <v/>
      </c>
      <c r="J4" s="23" t="str">
        <f t="shared" ref="J4:J7" si="3">IFERROR(VLOOKUP(H4,$B$3:$F$122,3,FALSE),"")</f>
        <v/>
      </c>
      <c r="K4" s="23" t="str">
        <f t="shared" ref="K4:K7" si="4">IFERROR(VLOOKUP(H4,$B$3:$F$122,4,FALSE),"")</f>
        <v/>
      </c>
      <c r="L4" s="23" t="str">
        <f t="shared" ref="L4:L7" si="5">IFERROR(VLOOKUP(H4,$B$3:$F$122,5,FALSE),"")</f>
        <v/>
      </c>
      <c r="N4" s="4" t="s">
        <v>16</v>
      </c>
      <c r="O4" s="1" t="s">
        <v>20</v>
      </c>
      <c r="P4" s="4">
        <f>COUNTIF(I:I,N4)</f>
        <v>0</v>
      </c>
      <c r="Q4" s="21" t="s">
        <v>29</v>
      </c>
      <c r="R4" s="29">
        <f t="shared" si="1"/>
        <v>0</v>
      </c>
    </row>
    <row r="5" spans="2:18" ht="21" customHeight="1" x14ac:dyDescent="0.15">
      <c r="B5">
        <f>COUNTIF($G$3:G5,1)</f>
        <v>0</v>
      </c>
      <c r="C5">
        <f>シングルス!B17</f>
        <v>0</v>
      </c>
      <c r="D5">
        <f>シングルス!C17</f>
        <v>0</v>
      </c>
      <c r="E5">
        <f>シングルス!D17</f>
        <v>0</v>
      </c>
      <c r="F5" t="str">
        <f>シングルス!E17</f>
        <v/>
      </c>
      <c r="G5">
        <f t="shared" si="0"/>
        <v>0</v>
      </c>
      <c r="H5" s="20">
        <v>3</v>
      </c>
      <c r="I5" s="23" t="str">
        <f t="shared" si="2"/>
        <v/>
      </c>
      <c r="J5" s="23" t="str">
        <f t="shared" si="3"/>
        <v/>
      </c>
      <c r="K5" s="23" t="str">
        <f t="shared" si="4"/>
        <v/>
      </c>
      <c r="L5" s="23" t="str">
        <f t="shared" si="5"/>
        <v/>
      </c>
      <c r="N5" s="4" t="s">
        <v>17</v>
      </c>
      <c r="O5" s="1" t="s">
        <v>21</v>
      </c>
      <c r="P5" s="4">
        <f>COUNTIF(I:I,N5)</f>
        <v>0</v>
      </c>
      <c r="Q5" s="21" t="s">
        <v>29</v>
      </c>
      <c r="R5" s="29">
        <f t="shared" si="1"/>
        <v>0</v>
      </c>
    </row>
    <row r="6" spans="2:18" ht="21" customHeight="1" x14ac:dyDescent="0.15">
      <c r="B6">
        <f>COUNTIF($G$3:G6,1)</f>
        <v>0</v>
      </c>
      <c r="C6">
        <f>シングルス!B18</f>
        <v>0</v>
      </c>
      <c r="D6">
        <f>シングルス!C18</f>
        <v>0</v>
      </c>
      <c r="E6">
        <f>シングルス!D18</f>
        <v>0</v>
      </c>
      <c r="F6" t="str">
        <f>シングルス!E18</f>
        <v/>
      </c>
      <c r="G6">
        <f t="shared" si="0"/>
        <v>0</v>
      </c>
      <c r="H6" s="20">
        <v>4</v>
      </c>
      <c r="I6" s="23" t="str">
        <f t="shared" si="2"/>
        <v/>
      </c>
      <c r="J6" s="23" t="str">
        <f t="shared" si="3"/>
        <v/>
      </c>
      <c r="K6" s="23" t="str">
        <f t="shared" si="4"/>
        <v/>
      </c>
      <c r="L6" s="23" t="str">
        <f t="shared" si="5"/>
        <v/>
      </c>
      <c r="N6" s="4" t="s">
        <v>5</v>
      </c>
      <c r="O6" s="1" t="s">
        <v>22</v>
      </c>
      <c r="P6" s="4">
        <f>COUNTIF(I:I,N6)/2</f>
        <v>0</v>
      </c>
      <c r="Q6" s="21" t="s">
        <v>13</v>
      </c>
      <c r="R6" s="29">
        <f>P6*2000</f>
        <v>0</v>
      </c>
    </row>
    <row r="7" spans="2:18" ht="21" customHeight="1" x14ac:dyDescent="0.15">
      <c r="B7">
        <f>COUNTIF($G$3:G7,1)</f>
        <v>0</v>
      </c>
      <c r="C7">
        <f>シングルス!B19</f>
        <v>0</v>
      </c>
      <c r="D7">
        <f>シングルス!C19</f>
        <v>0</v>
      </c>
      <c r="E7">
        <f>シングルス!D19</f>
        <v>0</v>
      </c>
      <c r="F7" t="str">
        <f>シングルス!E19</f>
        <v/>
      </c>
      <c r="G7">
        <f t="shared" si="0"/>
        <v>0</v>
      </c>
      <c r="H7" s="20">
        <v>5</v>
      </c>
      <c r="I7" s="23" t="str">
        <f t="shared" si="2"/>
        <v/>
      </c>
      <c r="J7" s="23" t="str">
        <f t="shared" si="3"/>
        <v/>
      </c>
      <c r="K7" s="23" t="str">
        <f t="shared" si="4"/>
        <v/>
      </c>
      <c r="L7" s="23" t="str">
        <f t="shared" si="5"/>
        <v/>
      </c>
      <c r="N7" s="4" t="s">
        <v>23</v>
      </c>
      <c r="O7" s="1" t="s">
        <v>26</v>
      </c>
      <c r="P7" s="4">
        <f>COUNTIF(I:I,N7)/2</f>
        <v>0</v>
      </c>
      <c r="Q7" s="21" t="s">
        <v>13</v>
      </c>
      <c r="R7" s="29">
        <f t="shared" ref="R7:R9" si="6">P7*2000</f>
        <v>0</v>
      </c>
    </row>
    <row r="8" spans="2:18" ht="21" customHeight="1" x14ac:dyDescent="0.15">
      <c r="B8">
        <f>COUNTIF($G$3:G8,1)</f>
        <v>0</v>
      </c>
      <c r="C8">
        <f>シングルス!B20</f>
        <v>0</v>
      </c>
      <c r="D8">
        <f>シングルス!C20</f>
        <v>0</v>
      </c>
      <c r="E8">
        <f>シングルス!D20</f>
        <v>0</v>
      </c>
      <c r="F8" t="str">
        <f>シングルス!E20</f>
        <v/>
      </c>
      <c r="G8">
        <f t="shared" si="0"/>
        <v>0</v>
      </c>
      <c r="H8" s="20">
        <v>6</v>
      </c>
      <c r="I8" s="23" t="str">
        <f t="shared" si="2"/>
        <v/>
      </c>
      <c r="J8" s="23" t="str">
        <f t="shared" ref="J8:J71" si="7">IFERROR(VLOOKUP(H8,$B$3:$F$122,3,FALSE),"")</f>
        <v/>
      </c>
      <c r="K8" s="23" t="str">
        <f t="shared" ref="K8:K71" si="8">IFERROR(VLOOKUP(H8,$B$3:$F$122,4,FALSE),"")</f>
        <v/>
      </c>
      <c r="L8" s="23" t="str">
        <f t="shared" ref="L8:L71" si="9">IFERROR(VLOOKUP(H8,$B$3:$F$122,5,FALSE),"")</f>
        <v/>
      </c>
      <c r="N8" s="4" t="s">
        <v>24</v>
      </c>
      <c r="O8" s="1" t="s">
        <v>19</v>
      </c>
      <c r="P8" s="4">
        <f>COUNTIF(I:I,N8)/2</f>
        <v>0</v>
      </c>
      <c r="Q8" s="21" t="s">
        <v>13</v>
      </c>
      <c r="R8" s="29">
        <f t="shared" si="6"/>
        <v>0</v>
      </c>
    </row>
    <row r="9" spans="2:18" ht="21" customHeight="1" x14ac:dyDescent="0.15">
      <c r="B9">
        <f>COUNTIF($G$3:G9,1)</f>
        <v>0</v>
      </c>
      <c r="C9">
        <f>シングルス!B21</f>
        <v>0</v>
      </c>
      <c r="D9">
        <f>シングルス!C21</f>
        <v>0</v>
      </c>
      <c r="E9">
        <f>シングルス!D21</f>
        <v>0</v>
      </c>
      <c r="F9" t="str">
        <f>シングルス!E21</f>
        <v/>
      </c>
      <c r="G9">
        <f t="shared" si="0"/>
        <v>0</v>
      </c>
      <c r="H9" s="20">
        <v>7</v>
      </c>
      <c r="I9" s="23" t="str">
        <f t="shared" si="2"/>
        <v/>
      </c>
      <c r="J9" s="23" t="str">
        <f t="shared" si="7"/>
        <v/>
      </c>
      <c r="K9" s="23" t="str">
        <f t="shared" si="8"/>
        <v/>
      </c>
      <c r="L9" s="23" t="str">
        <f t="shared" si="9"/>
        <v/>
      </c>
      <c r="N9" s="4" t="s">
        <v>25</v>
      </c>
      <c r="O9" s="1" t="s">
        <v>27</v>
      </c>
      <c r="P9" s="4">
        <f>COUNTIF(I:I,N9)/2</f>
        <v>0</v>
      </c>
      <c r="Q9" s="21" t="s">
        <v>13</v>
      </c>
      <c r="R9" s="29">
        <f t="shared" si="6"/>
        <v>0</v>
      </c>
    </row>
    <row r="10" spans="2:18" ht="21" customHeight="1" x14ac:dyDescent="0.15">
      <c r="B10">
        <f>COUNTIF($G$3:G10,1)</f>
        <v>0</v>
      </c>
      <c r="C10">
        <f>シングルス!B22</f>
        <v>0</v>
      </c>
      <c r="D10">
        <f>シングルス!C22</f>
        <v>0</v>
      </c>
      <c r="E10">
        <f>シングルス!D22</f>
        <v>0</v>
      </c>
      <c r="F10" t="str">
        <f>シングルス!E22</f>
        <v/>
      </c>
      <c r="G10">
        <f t="shared" si="0"/>
        <v>0</v>
      </c>
      <c r="H10" s="20">
        <v>8</v>
      </c>
      <c r="I10" s="23" t="str">
        <f t="shared" si="2"/>
        <v/>
      </c>
      <c r="J10" s="23" t="str">
        <f t="shared" si="7"/>
        <v/>
      </c>
      <c r="K10" s="23" t="str">
        <f t="shared" si="8"/>
        <v/>
      </c>
      <c r="L10" s="23" t="str">
        <f t="shared" si="9"/>
        <v/>
      </c>
    </row>
    <row r="11" spans="2:18" ht="21" customHeight="1" x14ac:dyDescent="0.15">
      <c r="B11">
        <f>COUNTIF($G$3:G11,1)</f>
        <v>0</v>
      </c>
      <c r="C11">
        <f>シングルス!B23</f>
        <v>0</v>
      </c>
      <c r="D11">
        <f>シングルス!C23</f>
        <v>0</v>
      </c>
      <c r="E11">
        <f>シングルス!D23</f>
        <v>0</v>
      </c>
      <c r="F11" t="str">
        <f>シングルス!E23</f>
        <v/>
      </c>
      <c r="G11">
        <f t="shared" si="0"/>
        <v>0</v>
      </c>
      <c r="H11" s="20">
        <v>9</v>
      </c>
      <c r="I11" s="23" t="str">
        <f t="shared" si="2"/>
        <v/>
      </c>
      <c r="J11" s="23" t="str">
        <f t="shared" si="7"/>
        <v/>
      </c>
      <c r="K11" s="23" t="str">
        <f t="shared" si="8"/>
        <v/>
      </c>
      <c r="L11" s="23" t="str">
        <f t="shared" si="9"/>
        <v/>
      </c>
    </row>
    <row r="12" spans="2:18" ht="21" customHeight="1" x14ac:dyDescent="0.15">
      <c r="B12">
        <f>COUNTIF($G$3:G12,1)</f>
        <v>0</v>
      </c>
      <c r="C12">
        <f>シングルス!B24</f>
        <v>0</v>
      </c>
      <c r="D12">
        <f>シングルス!C24</f>
        <v>0</v>
      </c>
      <c r="E12">
        <f>シングルス!D24</f>
        <v>0</v>
      </c>
      <c r="F12" t="str">
        <f>シングルス!E24</f>
        <v/>
      </c>
      <c r="G12">
        <f t="shared" si="0"/>
        <v>0</v>
      </c>
      <c r="H12" s="20">
        <v>10</v>
      </c>
      <c r="I12" s="23" t="str">
        <f t="shared" si="2"/>
        <v/>
      </c>
      <c r="J12" s="23" t="str">
        <f t="shared" si="7"/>
        <v/>
      </c>
      <c r="K12" s="23" t="str">
        <f t="shared" si="8"/>
        <v/>
      </c>
      <c r="L12" s="23" t="str">
        <f t="shared" si="9"/>
        <v/>
      </c>
      <c r="O12" s="25" t="s">
        <v>32</v>
      </c>
      <c r="P12" s="33">
        <f>SUM(R2:R9)</f>
        <v>0</v>
      </c>
      <c r="Q12" s="34"/>
      <c r="R12" s="34"/>
    </row>
    <row r="13" spans="2:18" ht="21" customHeight="1" x14ac:dyDescent="0.15">
      <c r="B13">
        <f>COUNTIF($G$3:G13,1)</f>
        <v>0</v>
      </c>
      <c r="C13">
        <f>シングルス!B25</f>
        <v>0</v>
      </c>
      <c r="D13">
        <f>シングルス!C25</f>
        <v>0</v>
      </c>
      <c r="E13">
        <f>シングルス!D25</f>
        <v>0</v>
      </c>
      <c r="F13" t="str">
        <f>シングルス!E25</f>
        <v/>
      </c>
      <c r="G13">
        <f t="shared" si="0"/>
        <v>0</v>
      </c>
      <c r="H13" s="20">
        <v>11</v>
      </c>
      <c r="I13" s="23" t="str">
        <f t="shared" si="2"/>
        <v/>
      </c>
      <c r="J13" s="23" t="str">
        <f t="shared" si="7"/>
        <v/>
      </c>
      <c r="K13" s="23" t="str">
        <f t="shared" si="8"/>
        <v/>
      </c>
      <c r="L13" s="23" t="str">
        <f t="shared" si="9"/>
        <v/>
      </c>
    </row>
    <row r="14" spans="2:18" ht="21" customHeight="1" x14ac:dyDescent="0.15">
      <c r="B14">
        <f>COUNTIF($G$3:G14,1)</f>
        <v>0</v>
      </c>
      <c r="C14">
        <f>シングルス!B26</f>
        <v>0</v>
      </c>
      <c r="D14">
        <f>シングルス!C26</f>
        <v>0</v>
      </c>
      <c r="E14">
        <f>シングルス!D26</f>
        <v>0</v>
      </c>
      <c r="F14" t="str">
        <f>シングルス!E26</f>
        <v/>
      </c>
      <c r="G14">
        <f t="shared" si="0"/>
        <v>0</v>
      </c>
      <c r="H14" s="20">
        <v>12</v>
      </c>
      <c r="I14" s="23" t="str">
        <f t="shared" si="2"/>
        <v/>
      </c>
      <c r="J14" s="23" t="str">
        <f t="shared" si="7"/>
        <v/>
      </c>
      <c r="K14" s="23" t="str">
        <f t="shared" si="8"/>
        <v/>
      </c>
      <c r="L14" s="23" t="str">
        <f t="shared" si="9"/>
        <v/>
      </c>
    </row>
    <row r="15" spans="2:18" ht="21" customHeight="1" x14ac:dyDescent="0.15">
      <c r="B15">
        <f>COUNTIF($G$3:G15,1)</f>
        <v>0</v>
      </c>
      <c r="C15">
        <f>シングルス!B27</f>
        <v>0</v>
      </c>
      <c r="D15">
        <f>シングルス!C27</f>
        <v>0</v>
      </c>
      <c r="E15">
        <f>シングルス!D27</f>
        <v>0</v>
      </c>
      <c r="F15" t="str">
        <f>シングルス!E27</f>
        <v/>
      </c>
      <c r="G15">
        <f t="shared" si="0"/>
        <v>0</v>
      </c>
      <c r="H15" s="20">
        <v>13</v>
      </c>
      <c r="I15" s="23" t="str">
        <f t="shared" si="2"/>
        <v/>
      </c>
      <c r="J15" s="23" t="str">
        <f t="shared" si="7"/>
        <v/>
      </c>
      <c r="K15" s="23" t="str">
        <f t="shared" si="8"/>
        <v/>
      </c>
      <c r="L15" s="23" t="str">
        <f t="shared" si="9"/>
        <v/>
      </c>
    </row>
    <row r="16" spans="2:18" ht="21" customHeight="1" x14ac:dyDescent="0.15">
      <c r="B16">
        <f>COUNTIF($G$3:G16,1)</f>
        <v>0</v>
      </c>
      <c r="C16">
        <f>シングルス!B28</f>
        <v>0</v>
      </c>
      <c r="D16">
        <f>シングルス!C28</f>
        <v>0</v>
      </c>
      <c r="E16">
        <f>シングルス!D28</f>
        <v>0</v>
      </c>
      <c r="F16" t="str">
        <f>シングルス!E28</f>
        <v/>
      </c>
      <c r="G16">
        <f t="shared" si="0"/>
        <v>0</v>
      </c>
      <c r="H16" s="20">
        <v>14</v>
      </c>
      <c r="I16" s="23" t="str">
        <f t="shared" si="2"/>
        <v/>
      </c>
      <c r="J16" s="23" t="str">
        <f t="shared" si="7"/>
        <v/>
      </c>
      <c r="K16" s="23" t="str">
        <f t="shared" si="8"/>
        <v/>
      </c>
      <c r="L16" s="23" t="str">
        <f t="shared" si="9"/>
        <v/>
      </c>
    </row>
    <row r="17" spans="2:12" ht="21" customHeight="1" x14ac:dyDescent="0.15">
      <c r="B17">
        <f>COUNTIF($G$3:G17,1)</f>
        <v>0</v>
      </c>
      <c r="C17">
        <f>シングルス!B29</f>
        <v>0</v>
      </c>
      <c r="D17">
        <f>シングルス!C29</f>
        <v>0</v>
      </c>
      <c r="E17">
        <f>シングルス!D29</f>
        <v>0</v>
      </c>
      <c r="F17" t="str">
        <f>シングルス!E29</f>
        <v/>
      </c>
      <c r="G17">
        <f t="shared" si="0"/>
        <v>0</v>
      </c>
      <c r="H17" s="20">
        <v>15</v>
      </c>
      <c r="I17" s="23" t="str">
        <f t="shared" si="2"/>
        <v/>
      </c>
      <c r="J17" s="23" t="str">
        <f t="shared" si="7"/>
        <v/>
      </c>
      <c r="K17" s="23" t="str">
        <f t="shared" si="8"/>
        <v/>
      </c>
      <c r="L17" s="23" t="str">
        <f t="shared" si="9"/>
        <v/>
      </c>
    </row>
    <row r="18" spans="2:12" ht="21" customHeight="1" x14ac:dyDescent="0.15">
      <c r="B18">
        <f>COUNTIF($G$3:G18,1)</f>
        <v>0</v>
      </c>
      <c r="C18">
        <f>シングルス!B30</f>
        <v>0</v>
      </c>
      <c r="D18">
        <f>シングルス!C30</f>
        <v>0</v>
      </c>
      <c r="E18">
        <f>シングルス!D30</f>
        <v>0</v>
      </c>
      <c r="F18" t="str">
        <f>シングルス!E30</f>
        <v/>
      </c>
      <c r="G18">
        <f t="shared" si="0"/>
        <v>0</v>
      </c>
      <c r="H18" s="20">
        <v>16</v>
      </c>
      <c r="I18" s="23" t="str">
        <f t="shared" si="2"/>
        <v/>
      </c>
      <c r="J18" s="23" t="str">
        <f t="shared" si="7"/>
        <v/>
      </c>
      <c r="K18" s="23" t="str">
        <f t="shared" si="8"/>
        <v/>
      </c>
      <c r="L18" s="23" t="str">
        <f t="shared" si="9"/>
        <v/>
      </c>
    </row>
    <row r="19" spans="2:12" ht="21" customHeight="1" x14ac:dyDescent="0.15">
      <c r="B19">
        <f>COUNTIF($G$3:G19,1)</f>
        <v>0</v>
      </c>
      <c r="C19">
        <f>シングルス!B31</f>
        <v>0</v>
      </c>
      <c r="D19">
        <f>シングルス!C31</f>
        <v>0</v>
      </c>
      <c r="E19">
        <f>シングルス!D31</f>
        <v>0</v>
      </c>
      <c r="F19" t="str">
        <f>シングルス!E31</f>
        <v/>
      </c>
      <c r="G19">
        <f t="shared" si="0"/>
        <v>0</v>
      </c>
      <c r="H19" s="20">
        <v>17</v>
      </c>
      <c r="I19" s="23" t="str">
        <f t="shared" si="2"/>
        <v/>
      </c>
      <c r="J19" s="23" t="str">
        <f t="shared" si="7"/>
        <v/>
      </c>
      <c r="K19" s="23" t="str">
        <f t="shared" si="8"/>
        <v/>
      </c>
      <c r="L19" s="23" t="str">
        <f t="shared" si="9"/>
        <v/>
      </c>
    </row>
    <row r="20" spans="2:12" ht="21" customHeight="1" x14ac:dyDescent="0.15">
      <c r="B20">
        <f>COUNTIF($G$3:G20,1)</f>
        <v>0</v>
      </c>
      <c r="C20">
        <f>シングルス!B32</f>
        <v>0</v>
      </c>
      <c r="D20">
        <f>シングルス!C32</f>
        <v>0</v>
      </c>
      <c r="E20">
        <f>シングルス!D32</f>
        <v>0</v>
      </c>
      <c r="F20" t="str">
        <f>シングルス!E32</f>
        <v/>
      </c>
      <c r="G20">
        <f t="shared" si="0"/>
        <v>0</v>
      </c>
      <c r="H20" s="20">
        <v>18</v>
      </c>
      <c r="I20" s="23" t="str">
        <f t="shared" si="2"/>
        <v/>
      </c>
      <c r="J20" s="23" t="str">
        <f t="shared" si="7"/>
        <v/>
      </c>
      <c r="K20" s="23" t="str">
        <f t="shared" si="8"/>
        <v/>
      </c>
      <c r="L20" s="23" t="str">
        <f t="shared" si="9"/>
        <v/>
      </c>
    </row>
    <row r="21" spans="2:12" ht="21" customHeight="1" x14ac:dyDescent="0.15">
      <c r="B21">
        <f>COUNTIF($G$3:G21,1)</f>
        <v>0</v>
      </c>
      <c r="C21">
        <f>シングルス!B33</f>
        <v>0</v>
      </c>
      <c r="D21">
        <f>シングルス!C33</f>
        <v>0</v>
      </c>
      <c r="E21">
        <f>シングルス!D33</f>
        <v>0</v>
      </c>
      <c r="F21" t="str">
        <f>シングルス!E33</f>
        <v/>
      </c>
      <c r="G21">
        <f t="shared" si="0"/>
        <v>0</v>
      </c>
      <c r="H21" s="20">
        <v>19</v>
      </c>
      <c r="I21" s="23" t="str">
        <f t="shared" si="2"/>
        <v/>
      </c>
      <c r="J21" s="23" t="str">
        <f t="shared" si="7"/>
        <v/>
      </c>
      <c r="K21" s="23" t="str">
        <f t="shared" si="8"/>
        <v/>
      </c>
      <c r="L21" s="23" t="str">
        <f t="shared" si="9"/>
        <v/>
      </c>
    </row>
    <row r="22" spans="2:12" ht="21" customHeight="1" x14ac:dyDescent="0.15">
      <c r="B22">
        <f>COUNTIF($G$3:G22,1)</f>
        <v>0</v>
      </c>
      <c r="C22">
        <f>シングルス!B34</f>
        <v>0</v>
      </c>
      <c r="D22">
        <f>シングルス!C34</f>
        <v>0</v>
      </c>
      <c r="E22">
        <f>シングルス!D34</f>
        <v>0</v>
      </c>
      <c r="F22" t="str">
        <f>シングルス!E34</f>
        <v/>
      </c>
      <c r="G22">
        <f t="shared" si="0"/>
        <v>0</v>
      </c>
      <c r="H22" s="20">
        <v>20</v>
      </c>
      <c r="I22" s="23" t="str">
        <f t="shared" si="2"/>
        <v/>
      </c>
      <c r="J22" s="23" t="str">
        <f t="shared" si="7"/>
        <v/>
      </c>
      <c r="K22" s="23" t="str">
        <f t="shared" si="8"/>
        <v/>
      </c>
      <c r="L22" s="23" t="str">
        <f t="shared" si="9"/>
        <v/>
      </c>
    </row>
    <row r="23" spans="2:12" ht="21" customHeight="1" x14ac:dyDescent="0.15">
      <c r="B23">
        <f>COUNTIF($G$3:G23,1)</f>
        <v>0</v>
      </c>
      <c r="C23">
        <f>シングルス!B35</f>
        <v>0</v>
      </c>
      <c r="D23">
        <f>シングルス!C35</f>
        <v>0</v>
      </c>
      <c r="E23">
        <f>シングルス!D35</f>
        <v>0</v>
      </c>
      <c r="F23" t="str">
        <f>シングルス!E35</f>
        <v/>
      </c>
      <c r="G23">
        <f t="shared" si="0"/>
        <v>0</v>
      </c>
      <c r="H23" s="20">
        <v>21</v>
      </c>
      <c r="I23" s="23" t="str">
        <f t="shared" si="2"/>
        <v/>
      </c>
      <c r="J23" s="23" t="str">
        <f t="shared" si="7"/>
        <v/>
      </c>
      <c r="K23" s="23" t="str">
        <f t="shared" si="8"/>
        <v/>
      </c>
      <c r="L23" s="23" t="str">
        <f t="shared" si="9"/>
        <v/>
      </c>
    </row>
    <row r="24" spans="2:12" ht="21" customHeight="1" x14ac:dyDescent="0.15">
      <c r="B24">
        <f>COUNTIF($G$3:G24,1)</f>
        <v>0</v>
      </c>
      <c r="C24">
        <f>シングルス!B36</f>
        <v>0</v>
      </c>
      <c r="D24">
        <f>シングルス!C36</f>
        <v>0</v>
      </c>
      <c r="E24">
        <f>シングルス!D36</f>
        <v>0</v>
      </c>
      <c r="F24" t="str">
        <f>シングルス!E36</f>
        <v/>
      </c>
      <c r="G24">
        <f t="shared" si="0"/>
        <v>0</v>
      </c>
      <c r="H24" s="20">
        <v>22</v>
      </c>
      <c r="I24" s="23" t="str">
        <f t="shared" si="2"/>
        <v/>
      </c>
      <c r="J24" s="23" t="str">
        <f t="shared" si="7"/>
        <v/>
      </c>
      <c r="K24" s="23" t="str">
        <f t="shared" si="8"/>
        <v/>
      </c>
      <c r="L24" s="23" t="str">
        <f t="shared" si="9"/>
        <v/>
      </c>
    </row>
    <row r="25" spans="2:12" ht="21" customHeight="1" x14ac:dyDescent="0.15">
      <c r="B25">
        <f>COUNTIF($G$3:G25,1)</f>
        <v>0</v>
      </c>
      <c r="C25">
        <f>シングルス!B37</f>
        <v>0</v>
      </c>
      <c r="D25">
        <f>シングルス!C37</f>
        <v>0</v>
      </c>
      <c r="E25">
        <f>シングルス!D37</f>
        <v>0</v>
      </c>
      <c r="F25" t="str">
        <f>シングルス!E37</f>
        <v/>
      </c>
      <c r="G25">
        <f t="shared" si="0"/>
        <v>0</v>
      </c>
      <c r="H25" s="20">
        <v>23</v>
      </c>
      <c r="I25" s="23" t="str">
        <f t="shared" si="2"/>
        <v/>
      </c>
      <c r="J25" s="23" t="str">
        <f t="shared" si="7"/>
        <v/>
      </c>
      <c r="K25" s="23" t="str">
        <f t="shared" si="8"/>
        <v/>
      </c>
      <c r="L25" s="23" t="str">
        <f t="shared" si="9"/>
        <v/>
      </c>
    </row>
    <row r="26" spans="2:12" ht="21" customHeight="1" x14ac:dyDescent="0.15">
      <c r="B26">
        <f>COUNTIF($G$3:G26,1)</f>
        <v>0</v>
      </c>
      <c r="C26">
        <f>シングルス!B38</f>
        <v>0</v>
      </c>
      <c r="D26">
        <f>シングルス!C38</f>
        <v>0</v>
      </c>
      <c r="E26">
        <f>シングルス!D38</f>
        <v>0</v>
      </c>
      <c r="F26" t="str">
        <f>シングルス!E38</f>
        <v/>
      </c>
      <c r="G26">
        <f t="shared" si="0"/>
        <v>0</v>
      </c>
      <c r="H26" s="20">
        <v>24</v>
      </c>
      <c r="I26" s="23" t="str">
        <f t="shared" si="2"/>
        <v/>
      </c>
      <c r="J26" s="23" t="str">
        <f t="shared" si="7"/>
        <v/>
      </c>
      <c r="K26" s="23" t="str">
        <f t="shared" si="8"/>
        <v/>
      </c>
      <c r="L26" s="23" t="str">
        <f t="shared" si="9"/>
        <v/>
      </c>
    </row>
    <row r="27" spans="2:12" ht="21" customHeight="1" x14ac:dyDescent="0.15">
      <c r="B27">
        <f>COUNTIF($G$3:G27,1)</f>
        <v>0</v>
      </c>
      <c r="C27">
        <f>シングルス!B39</f>
        <v>0</v>
      </c>
      <c r="D27">
        <f>シングルス!C39</f>
        <v>0</v>
      </c>
      <c r="E27">
        <f>シングルス!D39</f>
        <v>0</v>
      </c>
      <c r="F27" t="str">
        <f>シングルス!E39</f>
        <v/>
      </c>
      <c r="G27">
        <f t="shared" si="0"/>
        <v>0</v>
      </c>
      <c r="H27" s="20">
        <v>25</v>
      </c>
      <c r="I27" s="23" t="str">
        <f t="shared" si="2"/>
        <v/>
      </c>
      <c r="J27" s="23" t="str">
        <f t="shared" si="7"/>
        <v/>
      </c>
      <c r="K27" s="23" t="str">
        <f t="shared" si="8"/>
        <v/>
      </c>
      <c r="L27" s="23" t="str">
        <f t="shared" si="9"/>
        <v/>
      </c>
    </row>
    <row r="28" spans="2:12" ht="21" customHeight="1" x14ac:dyDescent="0.15">
      <c r="B28">
        <f>COUNTIF($G$3:G28,1)</f>
        <v>0</v>
      </c>
      <c r="C28">
        <f>シングルス!B40</f>
        <v>0</v>
      </c>
      <c r="D28">
        <f>シングルス!C40</f>
        <v>0</v>
      </c>
      <c r="E28">
        <f>シングルス!D40</f>
        <v>0</v>
      </c>
      <c r="F28" t="str">
        <f>シングルス!E40</f>
        <v/>
      </c>
      <c r="G28">
        <f t="shared" si="0"/>
        <v>0</v>
      </c>
      <c r="H28" s="20">
        <v>26</v>
      </c>
      <c r="I28" s="23" t="str">
        <f t="shared" si="2"/>
        <v/>
      </c>
      <c r="J28" s="23" t="str">
        <f t="shared" si="7"/>
        <v/>
      </c>
      <c r="K28" s="23" t="str">
        <f t="shared" si="8"/>
        <v/>
      </c>
      <c r="L28" s="23" t="str">
        <f t="shared" si="9"/>
        <v/>
      </c>
    </row>
    <row r="29" spans="2:12" ht="21" customHeight="1" x14ac:dyDescent="0.15">
      <c r="B29">
        <f>COUNTIF($G$3:G29,1)</f>
        <v>0</v>
      </c>
      <c r="C29">
        <f>シングルス!B41</f>
        <v>0</v>
      </c>
      <c r="D29">
        <f>シングルス!C41</f>
        <v>0</v>
      </c>
      <c r="E29">
        <f>シングルス!D41</f>
        <v>0</v>
      </c>
      <c r="F29" t="str">
        <f>シングルス!E41</f>
        <v/>
      </c>
      <c r="G29">
        <f t="shared" si="0"/>
        <v>0</v>
      </c>
      <c r="H29" s="20">
        <v>27</v>
      </c>
      <c r="I29" s="23" t="str">
        <f t="shared" si="2"/>
        <v/>
      </c>
      <c r="J29" s="23" t="str">
        <f t="shared" si="7"/>
        <v/>
      </c>
      <c r="K29" s="23" t="str">
        <f t="shared" si="8"/>
        <v/>
      </c>
      <c r="L29" s="23" t="str">
        <f t="shared" si="9"/>
        <v/>
      </c>
    </row>
    <row r="30" spans="2:12" ht="21" customHeight="1" x14ac:dyDescent="0.15">
      <c r="B30">
        <f>COUNTIF($G$3:G30,1)</f>
        <v>0</v>
      </c>
      <c r="C30">
        <f>シングルス!B42</f>
        <v>0</v>
      </c>
      <c r="D30">
        <f>シングルス!C42</f>
        <v>0</v>
      </c>
      <c r="E30">
        <f>シングルス!D42</f>
        <v>0</v>
      </c>
      <c r="F30" t="str">
        <f>シングルス!E42</f>
        <v/>
      </c>
      <c r="G30">
        <f t="shared" si="0"/>
        <v>0</v>
      </c>
      <c r="H30" s="20">
        <v>28</v>
      </c>
      <c r="I30" s="23" t="str">
        <f t="shared" si="2"/>
        <v/>
      </c>
      <c r="J30" s="23" t="str">
        <f t="shared" si="7"/>
        <v/>
      </c>
      <c r="K30" s="23" t="str">
        <f t="shared" si="8"/>
        <v/>
      </c>
      <c r="L30" s="23" t="str">
        <f t="shared" si="9"/>
        <v/>
      </c>
    </row>
    <row r="31" spans="2:12" ht="21" customHeight="1" x14ac:dyDescent="0.15">
      <c r="B31">
        <f>COUNTIF($G$3:G31,1)</f>
        <v>0</v>
      </c>
      <c r="C31">
        <f>シングルス!B43</f>
        <v>0</v>
      </c>
      <c r="D31">
        <f>シングルス!C43</f>
        <v>0</v>
      </c>
      <c r="E31">
        <f>シングルス!D43</f>
        <v>0</v>
      </c>
      <c r="F31" t="str">
        <f>シングルス!E43</f>
        <v/>
      </c>
      <c r="G31">
        <f t="shared" si="0"/>
        <v>0</v>
      </c>
      <c r="H31" s="20">
        <v>29</v>
      </c>
      <c r="I31" s="23" t="str">
        <f t="shared" si="2"/>
        <v/>
      </c>
      <c r="J31" s="23" t="str">
        <f t="shared" si="7"/>
        <v/>
      </c>
      <c r="K31" s="23" t="str">
        <f t="shared" si="8"/>
        <v/>
      </c>
      <c r="L31" s="23" t="str">
        <f t="shared" si="9"/>
        <v/>
      </c>
    </row>
    <row r="32" spans="2:12" ht="21" customHeight="1" x14ac:dyDescent="0.15">
      <c r="B32">
        <f>COUNTIF($G$3:G32,1)</f>
        <v>0</v>
      </c>
      <c r="C32">
        <f>シングルス!B44</f>
        <v>0</v>
      </c>
      <c r="D32">
        <f>シングルス!C44</f>
        <v>0</v>
      </c>
      <c r="E32">
        <f>シングルス!D44</f>
        <v>0</v>
      </c>
      <c r="F32" t="str">
        <f>シングルス!E44</f>
        <v/>
      </c>
      <c r="G32">
        <f t="shared" ref="G32" si="10">IF(F32="",0,1)</f>
        <v>0</v>
      </c>
      <c r="H32" s="20">
        <v>30</v>
      </c>
      <c r="I32" s="23" t="str">
        <f t="shared" si="2"/>
        <v/>
      </c>
      <c r="J32" s="23" t="str">
        <f t="shared" si="7"/>
        <v/>
      </c>
      <c r="K32" s="23" t="str">
        <f t="shared" si="8"/>
        <v/>
      </c>
      <c r="L32" s="23" t="str">
        <f t="shared" si="9"/>
        <v/>
      </c>
    </row>
    <row r="33" spans="2:12" ht="21" customHeight="1" x14ac:dyDescent="0.15">
      <c r="B33">
        <f>COUNTIF($G$3:G33,1)</f>
        <v>0</v>
      </c>
      <c r="C33">
        <f>シングルス!B45</f>
        <v>0</v>
      </c>
      <c r="D33">
        <f>シングルス!C45</f>
        <v>0</v>
      </c>
      <c r="E33">
        <f>シングルス!D45</f>
        <v>0</v>
      </c>
      <c r="F33" t="str">
        <f>シングルス!E45</f>
        <v/>
      </c>
      <c r="G33">
        <f t="shared" ref="G33:G35" si="11">IF(F33="",0,1)</f>
        <v>0</v>
      </c>
      <c r="H33" s="20">
        <v>31</v>
      </c>
      <c r="I33" s="23" t="str">
        <f t="shared" si="2"/>
        <v/>
      </c>
      <c r="J33" s="23" t="str">
        <f t="shared" si="7"/>
        <v/>
      </c>
      <c r="K33" s="23" t="str">
        <f t="shared" si="8"/>
        <v/>
      </c>
      <c r="L33" s="23" t="str">
        <f t="shared" si="9"/>
        <v/>
      </c>
    </row>
    <row r="34" spans="2:12" ht="21" customHeight="1" x14ac:dyDescent="0.15">
      <c r="B34">
        <f>COUNTIF($G$3:G34,1)</f>
        <v>0</v>
      </c>
      <c r="C34">
        <f>シングルス!B46</f>
        <v>0</v>
      </c>
      <c r="D34">
        <f>シングルス!C46</f>
        <v>0</v>
      </c>
      <c r="E34">
        <f>シングルス!D46</f>
        <v>0</v>
      </c>
      <c r="F34" t="str">
        <f>シングルス!E46</f>
        <v/>
      </c>
      <c r="G34">
        <f t="shared" si="11"/>
        <v>0</v>
      </c>
      <c r="H34" s="20">
        <v>32</v>
      </c>
      <c r="I34" s="23" t="str">
        <f t="shared" si="2"/>
        <v/>
      </c>
      <c r="J34" s="23" t="str">
        <f t="shared" si="7"/>
        <v/>
      </c>
      <c r="K34" s="23" t="str">
        <f t="shared" si="8"/>
        <v/>
      </c>
      <c r="L34" s="23" t="str">
        <f t="shared" si="9"/>
        <v/>
      </c>
    </row>
    <row r="35" spans="2:12" ht="21" customHeight="1" x14ac:dyDescent="0.15">
      <c r="B35">
        <f>COUNTIF($G$3:G35,1)</f>
        <v>0</v>
      </c>
      <c r="C35">
        <f>シングルス!B47</f>
        <v>0</v>
      </c>
      <c r="D35">
        <f>シングルス!C47</f>
        <v>0</v>
      </c>
      <c r="E35">
        <f>シングルス!D47</f>
        <v>0</v>
      </c>
      <c r="F35" t="str">
        <f>シングルス!E47</f>
        <v/>
      </c>
      <c r="G35">
        <f t="shared" si="11"/>
        <v>0</v>
      </c>
      <c r="H35" s="20">
        <v>33</v>
      </c>
      <c r="I35" s="23" t="str">
        <f t="shared" si="2"/>
        <v/>
      </c>
      <c r="J35" s="23" t="str">
        <f t="shared" si="7"/>
        <v/>
      </c>
      <c r="K35" s="23" t="str">
        <f t="shared" si="8"/>
        <v/>
      </c>
      <c r="L35" s="23" t="str">
        <f t="shared" si="9"/>
        <v/>
      </c>
    </row>
    <row r="36" spans="2:12" ht="21" customHeight="1" x14ac:dyDescent="0.15">
      <c r="B36">
        <f>COUNTIF($G$3:G36,1)</f>
        <v>0</v>
      </c>
      <c r="C36">
        <f>シングルス!B48</f>
        <v>0</v>
      </c>
      <c r="D36">
        <f>シングルス!C48</f>
        <v>0</v>
      </c>
      <c r="E36">
        <f>シングルス!D48</f>
        <v>0</v>
      </c>
      <c r="F36" t="str">
        <f>シングルス!E48</f>
        <v/>
      </c>
      <c r="G36">
        <f t="shared" ref="G36:G63" si="12">IF(F36="",0,1)</f>
        <v>0</v>
      </c>
      <c r="H36" s="20">
        <v>34</v>
      </c>
      <c r="I36" s="23" t="str">
        <f t="shared" si="2"/>
        <v/>
      </c>
      <c r="J36" s="23" t="str">
        <f t="shared" si="7"/>
        <v/>
      </c>
      <c r="K36" s="23" t="str">
        <f t="shared" si="8"/>
        <v/>
      </c>
      <c r="L36" s="23" t="str">
        <f t="shared" si="9"/>
        <v/>
      </c>
    </row>
    <row r="37" spans="2:12" ht="21" customHeight="1" x14ac:dyDescent="0.15">
      <c r="B37">
        <f>COUNTIF($G$3:G37,1)</f>
        <v>0</v>
      </c>
      <c r="C37">
        <f>シングルス!B49</f>
        <v>0</v>
      </c>
      <c r="D37">
        <f>シングルス!C49</f>
        <v>0</v>
      </c>
      <c r="E37">
        <f>シングルス!D49</f>
        <v>0</v>
      </c>
      <c r="F37" t="str">
        <f>シングルス!E49</f>
        <v/>
      </c>
      <c r="G37">
        <f t="shared" si="12"/>
        <v>0</v>
      </c>
      <c r="H37" s="20">
        <v>35</v>
      </c>
      <c r="I37" s="23" t="str">
        <f t="shared" si="2"/>
        <v/>
      </c>
      <c r="J37" s="23" t="str">
        <f t="shared" si="7"/>
        <v/>
      </c>
      <c r="K37" s="23" t="str">
        <f t="shared" si="8"/>
        <v/>
      </c>
      <c r="L37" s="23" t="str">
        <f t="shared" si="9"/>
        <v/>
      </c>
    </row>
    <row r="38" spans="2:12" ht="21" customHeight="1" x14ac:dyDescent="0.15">
      <c r="B38">
        <f>COUNTIF($G$3:G38,1)</f>
        <v>0</v>
      </c>
      <c r="C38">
        <f>シングルス!B50</f>
        <v>0</v>
      </c>
      <c r="D38">
        <f>シングルス!C50</f>
        <v>0</v>
      </c>
      <c r="E38">
        <f>シングルス!D50</f>
        <v>0</v>
      </c>
      <c r="F38" t="str">
        <f>シングルス!E50</f>
        <v/>
      </c>
      <c r="G38">
        <f t="shared" si="12"/>
        <v>0</v>
      </c>
      <c r="H38" s="20">
        <v>36</v>
      </c>
      <c r="I38" s="23" t="str">
        <f t="shared" si="2"/>
        <v/>
      </c>
      <c r="J38" s="23" t="str">
        <f t="shared" si="7"/>
        <v/>
      </c>
      <c r="K38" s="23" t="str">
        <f t="shared" si="8"/>
        <v/>
      </c>
      <c r="L38" s="23" t="str">
        <f t="shared" si="9"/>
        <v/>
      </c>
    </row>
    <row r="39" spans="2:12" ht="21" customHeight="1" x14ac:dyDescent="0.15">
      <c r="B39">
        <f>COUNTIF($G$3:G39,1)</f>
        <v>0</v>
      </c>
      <c r="C39">
        <f>シングルス!B51</f>
        <v>0</v>
      </c>
      <c r="D39">
        <f>シングルス!C51</f>
        <v>0</v>
      </c>
      <c r="E39">
        <f>シングルス!D51</f>
        <v>0</v>
      </c>
      <c r="F39" t="str">
        <f>シングルス!E51</f>
        <v/>
      </c>
      <c r="G39">
        <f t="shared" si="12"/>
        <v>0</v>
      </c>
      <c r="H39" s="20">
        <v>37</v>
      </c>
      <c r="I39" s="23" t="str">
        <f t="shared" si="2"/>
        <v/>
      </c>
      <c r="J39" s="23" t="str">
        <f t="shared" si="7"/>
        <v/>
      </c>
      <c r="K39" s="23" t="str">
        <f t="shared" si="8"/>
        <v/>
      </c>
      <c r="L39" s="23" t="str">
        <f t="shared" si="9"/>
        <v/>
      </c>
    </row>
    <row r="40" spans="2:12" ht="21" customHeight="1" x14ac:dyDescent="0.15">
      <c r="B40">
        <f>COUNTIF($G$3:G40,1)</f>
        <v>0</v>
      </c>
      <c r="C40">
        <f>シングルス!B52</f>
        <v>0</v>
      </c>
      <c r="D40">
        <f>シングルス!C52</f>
        <v>0</v>
      </c>
      <c r="E40">
        <f>シングルス!D52</f>
        <v>0</v>
      </c>
      <c r="F40" t="str">
        <f>シングルス!E52</f>
        <v/>
      </c>
      <c r="G40">
        <f t="shared" si="12"/>
        <v>0</v>
      </c>
      <c r="H40" s="20">
        <v>38</v>
      </c>
      <c r="I40" s="23" t="str">
        <f t="shared" si="2"/>
        <v/>
      </c>
      <c r="J40" s="23" t="str">
        <f t="shared" si="7"/>
        <v/>
      </c>
      <c r="K40" s="23" t="str">
        <f t="shared" si="8"/>
        <v/>
      </c>
      <c r="L40" s="23" t="str">
        <f t="shared" si="9"/>
        <v/>
      </c>
    </row>
    <row r="41" spans="2:12" ht="21" customHeight="1" x14ac:dyDescent="0.15">
      <c r="B41">
        <f>COUNTIF($G$3:G41,1)</f>
        <v>0</v>
      </c>
      <c r="C41">
        <f>シングルス!B53</f>
        <v>0</v>
      </c>
      <c r="D41">
        <f>シングルス!C53</f>
        <v>0</v>
      </c>
      <c r="E41">
        <f>シングルス!D53</f>
        <v>0</v>
      </c>
      <c r="F41" t="str">
        <f>シングルス!E53</f>
        <v/>
      </c>
      <c r="G41">
        <f t="shared" si="12"/>
        <v>0</v>
      </c>
      <c r="H41" s="20">
        <v>39</v>
      </c>
      <c r="I41" s="23" t="str">
        <f t="shared" si="2"/>
        <v/>
      </c>
      <c r="J41" s="23" t="str">
        <f t="shared" si="7"/>
        <v/>
      </c>
      <c r="K41" s="23" t="str">
        <f t="shared" si="8"/>
        <v/>
      </c>
      <c r="L41" s="23" t="str">
        <f t="shared" si="9"/>
        <v/>
      </c>
    </row>
    <row r="42" spans="2:12" ht="21" customHeight="1" x14ac:dyDescent="0.15">
      <c r="B42">
        <f>COUNTIF($G$3:G42,1)</f>
        <v>0</v>
      </c>
      <c r="C42">
        <f>シングルス!B54</f>
        <v>0</v>
      </c>
      <c r="D42">
        <f>シングルス!C54</f>
        <v>0</v>
      </c>
      <c r="E42">
        <f>シングルス!D54</f>
        <v>0</v>
      </c>
      <c r="F42" t="str">
        <f>シングルス!E54</f>
        <v/>
      </c>
      <c r="G42">
        <f t="shared" si="12"/>
        <v>0</v>
      </c>
      <c r="H42" s="20">
        <v>40</v>
      </c>
      <c r="I42" s="23" t="str">
        <f t="shared" si="2"/>
        <v/>
      </c>
      <c r="J42" s="23" t="str">
        <f t="shared" si="7"/>
        <v/>
      </c>
      <c r="K42" s="23" t="str">
        <f t="shared" si="8"/>
        <v/>
      </c>
      <c r="L42" s="23" t="str">
        <f t="shared" si="9"/>
        <v/>
      </c>
    </row>
    <row r="43" spans="2:12" ht="21" customHeight="1" x14ac:dyDescent="0.15">
      <c r="B43">
        <f>COUNTIF($G$3:G43,1)</f>
        <v>0</v>
      </c>
      <c r="C43">
        <f>シングルス!B55</f>
        <v>0</v>
      </c>
      <c r="D43">
        <f>シングルス!C55</f>
        <v>0</v>
      </c>
      <c r="E43">
        <f>シングルス!D55</f>
        <v>0</v>
      </c>
      <c r="F43" t="str">
        <f>シングルス!E55</f>
        <v/>
      </c>
      <c r="G43">
        <f t="shared" si="12"/>
        <v>0</v>
      </c>
      <c r="H43" s="20">
        <v>41</v>
      </c>
      <c r="I43" s="23" t="str">
        <f t="shared" si="2"/>
        <v/>
      </c>
      <c r="J43" s="23" t="str">
        <f t="shared" si="7"/>
        <v/>
      </c>
      <c r="K43" s="23" t="str">
        <f t="shared" si="8"/>
        <v/>
      </c>
      <c r="L43" s="23" t="str">
        <f t="shared" si="9"/>
        <v/>
      </c>
    </row>
    <row r="44" spans="2:12" ht="21" customHeight="1" x14ac:dyDescent="0.15">
      <c r="B44">
        <f>COUNTIF($G$3:G44,1)</f>
        <v>0</v>
      </c>
      <c r="C44">
        <f>シングルス!B56</f>
        <v>0</v>
      </c>
      <c r="D44">
        <f>シングルス!C56</f>
        <v>0</v>
      </c>
      <c r="E44">
        <f>シングルス!D56</f>
        <v>0</v>
      </c>
      <c r="F44" t="str">
        <f>シングルス!E56</f>
        <v/>
      </c>
      <c r="G44">
        <f t="shared" si="12"/>
        <v>0</v>
      </c>
      <c r="H44" s="20">
        <v>42</v>
      </c>
      <c r="I44" s="23" t="str">
        <f t="shared" si="2"/>
        <v/>
      </c>
      <c r="J44" s="23" t="str">
        <f t="shared" si="7"/>
        <v/>
      </c>
      <c r="K44" s="23" t="str">
        <f t="shared" si="8"/>
        <v/>
      </c>
      <c r="L44" s="23" t="str">
        <f t="shared" si="9"/>
        <v/>
      </c>
    </row>
    <row r="45" spans="2:12" ht="21" customHeight="1" x14ac:dyDescent="0.15">
      <c r="B45">
        <f>COUNTIF($G$3:G45,1)</f>
        <v>0</v>
      </c>
      <c r="C45">
        <f>シングルス!B57</f>
        <v>0</v>
      </c>
      <c r="D45">
        <f>シングルス!C57</f>
        <v>0</v>
      </c>
      <c r="E45">
        <f>シングルス!D57</f>
        <v>0</v>
      </c>
      <c r="F45" t="str">
        <f>シングルス!E57</f>
        <v/>
      </c>
      <c r="G45">
        <f t="shared" si="12"/>
        <v>0</v>
      </c>
      <c r="H45" s="20">
        <v>43</v>
      </c>
      <c r="I45" s="23" t="str">
        <f t="shared" si="2"/>
        <v/>
      </c>
      <c r="J45" s="23" t="str">
        <f t="shared" si="7"/>
        <v/>
      </c>
      <c r="K45" s="23" t="str">
        <f t="shared" si="8"/>
        <v/>
      </c>
      <c r="L45" s="23" t="str">
        <f t="shared" si="9"/>
        <v/>
      </c>
    </row>
    <row r="46" spans="2:12" ht="21" customHeight="1" x14ac:dyDescent="0.15">
      <c r="B46">
        <f>COUNTIF($G$3:G46,1)</f>
        <v>0</v>
      </c>
      <c r="C46">
        <f>シングルス!B58</f>
        <v>0</v>
      </c>
      <c r="D46">
        <f>シングルス!C58</f>
        <v>0</v>
      </c>
      <c r="E46">
        <f>シングルス!D58</f>
        <v>0</v>
      </c>
      <c r="F46" t="str">
        <f>シングルス!E58</f>
        <v/>
      </c>
      <c r="G46">
        <f t="shared" si="12"/>
        <v>0</v>
      </c>
      <c r="H46" s="20">
        <v>44</v>
      </c>
      <c r="I46" s="23" t="str">
        <f t="shared" si="2"/>
        <v/>
      </c>
      <c r="J46" s="23" t="str">
        <f t="shared" si="7"/>
        <v/>
      </c>
      <c r="K46" s="23" t="str">
        <f t="shared" si="8"/>
        <v/>
      </c>
      <c r="L46" s="23" t="str">
        <f t="shared" si="9"/>
        <v/>
      </c>
    </row>
    <row r="47" spans="2:12" ht="21" customHeight="1" x14ac:dyDescent="0.15">
      <c r="B47">
        <f>COUNTIF($G$3:G47,1)</f>
        <v>0</v>
      </c>
      <c r="C47">
        <f>シングルス!B59</f>
        <v>0</v>
      </c>
      <c r="D47">
        <f>シングルス!C59</f>
        <v>0</v>
      </c>
      <c r="E47">
        <f>シングルス!D59</f>
        <v>0</v>
      </c>
      <c r="F47" t="str">
        <f>シングルス!E59</f>
        <v/>
      </c>
      <c r="G47">
        <f t="shared" si="12"/>
        <v>0</v>
      </c>
      <c r="H47" s="20">
        <v>45</v>
      </c>
      <c r="I47" s="23" t="str">
        <f t="shared" si="2"/>
        <v/>
      </c>
      <c r="J47" s="23" t="str">
        <f t="shared" si="7"/>
        <v/>
      </c>
      <c r="K47" s="23" t="str">
        <f t="shared" si="8"/>
        <v/>
      </c>
      <c r="L47" s="23" t="str">
        <f t="shared" si="9"/>
        <v/>
      </c>
    </row>
    <row r="48" spans="2:12" ht="21" customHeight="1" x14ac:dyDescent="0.15">
      <c r="B48">
        <f>COUNTIF($G$3:G48,1)</f>
        <v>0</v>
      </c>
      <c r="C48">
        <f>シングルス!B60</f>
        <v>0</v>
      </c>
      <c r="D48">
        <f>シングルス!C60</f>
        <v>0</v>
      </c>
      <c r="E48">
        <f>シングルス!D60</f>
        <v>0</v>
      </c>
      <c r="F48" t="str">
        <f>シングルス!E60</f>
        <v/>
      </c>
      <c r="G48">
        <f t="shared" si="12"/>
        <v>0</v>
      </c>
      <c r="H48" s="20">
        <v>46</v>
      </c>
      <c r="I48" s="23" t="str">
        <f t="shared" si="2"/>
        <v/>
      </c>
      <c r="J48" s="23" t="str">
        <f t="shared" si="7"/>
        <v/>
      </c>
      <c r="K48" s="23" t="str">
        <f t="shared" si="8"/>
        <v/>
      </c>
      <c r="L48" s="23" t="str">
        <f t="shared" si="9"/>
        <v/>
      </c>
    </row>
    <row r="49" spans="2:12" ht="21" customHeight="1" x14ac:dyDescent="0.15">
      <c r="B49">
        <f>COUNTIF($G$3:G49,1)</f>
        <v>0</v>
      </c>
      <c r="C49">
        <f>シングルス!B61</f>
        <v>0</v>
      </c>
      <c r="D49">
        <f>シングルス!C61</f>
        <v>0</v>
      </c>
      <c r="E49">
        <f>シングルス!D61</f>
        <v>0</v>
      </c>
      <c r="F49" t="str">
        <f>シングルス!E61</f>
        <v/>
      </c>
      <c r="G49">
        <f t="shared" si="12"/>
        <v>0</v>
      </c>
      <c r="H49" s="20">
        <v>47</v>
      </c>
      <c r="I49" s="23" t="str">
        <f t="shared" si="2"/>
        <v/>
      </c>
      <c r="J49" s="23" t="str">
        <f t="shared" si="7"/>
        <v/>
      </c>
      <c r="K49" s="23" t="str">
        <f t="shared" si="8"/>
        <v/>
      </c>
      <c r="L49" s="23" t="str">
        <f t="shared" si="9"/>
        <v/>
      </c>
    </row>
    <row r="50" spans="2:12" ht="21" customHeight="1" x14ac:dyDescent="0.15">
      <c r="B50">
        <f>COUNTIF($G$3:G50,1)</f>
        <v>0</v>
      </c>
      <c r="C50">
        <f>シングルス!B62</f>
        <v>0</v>
      </c>
      <c r="D50">
        <f>シングルス!C62</f>
        <v>0</v>
      </c>
      <c r="E50">
        <f>シングルス!D62</f>
        <v>0</v>
      </c>
      <c r="F50" t="str">
        <f>シングルス!E62</f>
        <v/>
      </c>
      <c r="G50">
        <f t="shared" si="12"/>
        <v>0</v>
      </c>
      <c r="H50" s="20">
        <v>48</v>
      </c>
      <c r="I50" s="23" t="str">
        <f t="shared" si="2"/>
        <v/>
      </c>
      <c r="J50" s="23" t="str">
        <f t="shared" si="7"/>
        <v/>
      </c>
      <c r="K50" s="23" t="str">
        <f t="shared" si="8"/>
        <v/>
      </c>
      <c r="L50" s="23" t="str">
        <f t="shared" si="9"/>
        <v/>
      </c>
    </row>
    <row r="51" spans="2:12" ht="21" customHeight="1" x14ac:dyDescent="0.15">
      <c r="B51">
        <f>COUNTIF($G$3:G51,1)</f>
        <v>0</v>
      </c>
      <c r="C51">
        <f>シングルス!B63</f>
        <v>0</v>
      </c>
      <c r="D51">
        <f>シングルス!C63</f>
        <v>0</v>
      </c>
      <c r="E51">
        <f>シングルス!D63</f>
        <v>0</v>
      </c>
      <c r="F51" t="str">
        <f>シングルス!E63</f>
        <v/>
      </c>
      <c r="G51">
        <f t="shared" si="12"/>
        <v>0</v>
      </c>
      <c r="H51" s="20">
        <v>49</v>
      </c>
      <c r="I51" s="23" t="str">
        <f t="shared" si="2"/>
        <v/>
      </c>
      <c r="J51" s="23" t="str">
        <f t="shared" si="7"/>
        <v/>
      </c>
      <c r="K51" s="23" t="str">
        <f t="shared" si="8"/>
        <v/>
      </c>
      <c r="L51" s="23" t="str">
        <f t="shared" si="9"/>
        <v/>
      </c>
    </row>
    <row r="52" spans="2:12" ht="21" customHeight="1" x14ac:dyDescent="0.15">
      <c r="B52">
        <f>COUNTIF($G$3:G52,1)</f>
        <v>0</v>
      </c>
      <c r="C52">
        <f>シングルス!B64</f>
        <v>0</v>
      </c>
      <c r="D52">
        <f>シングルス!C64</f>
        <v>0</v>
      </c>
      <c r="E52">
        <f>シングルス!D64</f>
        <v>0</v>
      </c>
      <c r="F52" t="str">
        <f>シングルス!E64</f>
        <v/>
      </c>
      <c r="G52">
        <f t="shared" si="12"/>
        <v>0</v>
      </c>
      <c r="H52" s="20">
        <v>50</v>
      </c>
      <c r="I52" s="23" t="str">
        <f t="shared" si="2"/>
        <v/>
      </c>
      <c r="J52" s="23" t="str">
        <f t="shared" si="7"/>
        <v/>
      </c>
      <c r="K52" s="23" t="str">
        <f t="shared" si="8"/>
        <v/>
      </c>
      <c r="L52" s="23" t="str">
        <f t="shared" si="9"/>
        <v/>
      </c>
    </row>
    <row r="53" spans="2:12" ht="21" customHeight="1" x14ac:dyDescent="0.15">
      <c r="B53">
        <f>COUNTIF($G$3:G53,1)</f>
        <v>0</v>
      </c>
      <c r="C53">
        <f>シングルス!B65</f>
        <v>0</v>
      </c>
      <c r="D53">
        <f>シングルス!C65</f>
        <v>0</v>
      </c>
      <c r="E53">
        <f>シングルス!D65</f>
        <v>0</v>
      </c>
      <c r="F53" t="str">
        <f>シングルス!E65</f>
        <v/>
      </c>
      <c r="G53">
        <f t="shared" si="12"/>
        <v>0</v>
      </c>
      <c r="H53" s="20">
        <v>51</v>
      </c>
      <c r="I53" s="23" t="str">
        <f t="shared" si="2"/>
        <v/>
      </c>
      <c r="J53" s="23" t="str">
        <f t="shared" si="7"/>
        <v/>
      </c>
      <c r="K53" s="23" t="str">
        <f t="shared" si="8"/>
        <v/>
      </c>
      <c r="L53" s="23" t="str">
        <f t="shared" si="9"/>
        <v/>
      </c>
    </row>
    <row r="54" spans="2:12" ht="21" customHeight="1" x14ac:dyDescent="0.15">
      <c r="B54">
        <f>COUNTIF($G$3:G54,1)</f>
        <v>0</v>
      </c>
      <c r="C54">
        <f>シングルス!B66</f>
        <v>0</v>
      </c>
      <c r="D54">
        <f>シングルス!C66</f>
        <v>0</v>
      </c>
      <c r="E54">
        <f>シングルス!D66</f>
        <v>0</v>
      </c>
      <c r="F54" t="str">
        <f>シングルス!E66</f>
        <v/>
      </c>
      <c r="G54">
        <f t="shared" si="12"/>
        <v>0</v>
      </c>
      <c r="H54" s="20">
        <v>52</v>
      </c>
      <c r="I54" s="23" t="str">
        <f t="shared" si="2"/>
        <v/>
      </c>
      <c r="J54" s="23" t="str">
        <f t="shared" si="7"/>
        <v/>
      </c>
      <c r="K54" s="23" t="str">
        <f t="shared" si="8"/>
        <v/>
      </c>
      <c r="L54" s="23" t="str">
        <f t="shared" si="9"/>
        <v/>
      </c>
    </row>
    <row r="55" spans="2:12" ht="21" customHeight="1" x14ac:dyDescent="0.15">
      <c r="B55">
        <f>COUNTIF($G$3:G55,1)</f>
        <v>0</v>
      </c>
      <c r="C55">
        <f>シングルス!B67</f>
        <v>0</v>
      </c>
      <c r="D55">
        <f>シングルス!C67</f>
        <v>0</v>
      </c>
      <c r="E55">
        <f>シングルス!D67</f>
        <v>0</v>
      </c>
      <c r="F55" t="str">
        <f>シングルス!E67</f>
        <v/>
      </c>
      <c r="G55">
        <f t="shared" si="12"/>
        <v>0</v>
      </c>
      <c r="H55" s="20">
        <v>53</v>
      </c>
      <c r="I55" s="23" t="str">
        <f t="shared" si="2"/>
        <v/>
      </c>
      <c r="J55" s="23" t="str">
        <f t="shared" si="7"/>
        <v/>
      </c>
      <c r="K55" s="23" t="str">
        <f t="shared" si="8"/>
        <v/>
      </c>
      <c r="L55" s="23" t="str">
        <f t="shared" si="9"/>
        <v/>
      </c>
    </row>
    <row r="56" spans="2:12" ht="21" customHeight="1" x14ac:dyDescent="0.15">
      <c r="B56">
        <f>COUNTIF($G$3:G56,1)</f>
        <v>0</v>
      </c>
      <c r="C56">
        <f>シングルス!B68</f>
        <v>0</v>
      </c>
      <c r="D56">
        <f>シングルス!C68</f>
        <v>0</v>
      </c>
      <c r="E56">
        <f>シングルス!D68</f>
        <v>0</v>
      </c>
      <c r="F56" t="str">
        <f>シングルス!E68</f>
        <v/>
      </c>
      <c r="G56">
        <f t="shared" si="12"/>
        <v>0</v>
      </c>
      <c r="H56" s="20">
        <v>54</v>
      </c>
      <c r="I56" s="23" t="str">
        <f t="shared" si="2"/>
        <v/>
      </c>
      <c r="J56" s="23" t="str">
        <f t="shared" si="7"/>
        <v/>
      </c>
      <c r="K56" s="23" t="str">
        <f t="shared" si="8"/>
        <v/>
      </c>
      <c r="L56" s="23" t="str">
        <f t="shared" si="9"/>
        <v/>
      </c>
    </row>
    <row r="57" spans="2:12" ht="21" customHeight="1" x14ac:dyDescent="0.15">
      <c r="B57">
        <f>COUNTIF($G$3:G57,1)</f>
        <v>0</v>
      </c>
      <c r="C57">
        <f>シングルス!B69</f>
        <v>0</v>
      </c>
      <c r="D57">
        <f>シングルス!C69</f>
        <v>0</v>
      </c>
      <c r="E57">
        <f>シングルス!D69</f>
        <v>0</v>
      </c>
      <c r="F57" t="str">
        <f>シングルス!E69</f>
        <v/>
      </c>
      <c r="G57">
        <f t="shared" si="12"/>
        <v>0</v>
      </c>
      <c r="H57" s="20">
        <v>55</v>
      </c>
      <c r="I57" s="23" t="str">
        <f t="shared" si="2"/>
        <v/>
      </c>
      <c r="J57" s="23" t="str">
        <f t="shared" si="7"/>
        <v/>
      </c>
      <c r="K57" s="23" t="str">
        <f t="shared" si="8"/>
        <v/>
      </c>
      <c r="L57" s="23" t="str">
        <f t="shared" si="9"/>
        <v/>
      </c>
    </row>
    <row r="58" spans="2:12" ht="21" customHeight="1" x14ac:dyDescent="0.15">
      <c r="B58">
        <f>COUNTIF($G$3:G58,1)</f>
        <v>0</v>
      </c>
      <c r="C58">
        <f>シングルス!B70</f>
        <v>0</v>
      </c>
      <c r="D58">
        <f>シングルス!C70</f>
        <v>0</v>
      </c>
      <c r="E58">
        <f>シングルス!D70</f>
        <v>0</v>
      </c>
      <c r="F58" t="str">
        <f>シングルス!E70</f>
        <v/>
      </c>
      <c r="G58">
        <f t="shared" si="12"/>
        <v>0</v>
      </c>
      <c r="H58" s="20">
        <v>56</v>
      </c>
      <c r="I58" s="23" t="str">
        <f t="shared" si="2"/>
        <v/>
      </c>
      <c r="J58" s="23" t="str">
        <f t="shared" si="7"/>
        <v/>
      </c>
      <c r="K58" s="23" t="str">
        <f t="shared" si="8"/>
        <v/>
      </c>
      <c r="L58" s="23" t="str">
        <f t="shared" si="9"/>
        <v/>
      </c>
    </row>
    <row r="59" spans="2:12" ht="21" customHeight="1" x14ac:dyDescent="0.15">
      <c r="B59">
        <f>COUNTIF($G$3:G59,1)</f>
        <v>0</v>
      </c>
      <c r="C59">
        <f>シングルス!B71</f>
        <v>0</v>
      </c>
      <c r="D59">
        <f>シングルス!C71</f>
        <v>0</v>
      </c>
      <c r="E59">
        <f>シングルス!D71</f>
        <v>0</v>
      </c>
      <c r="F59" t="str">
        <f>シングルス!E71</f>
        <v/>
      </c>
      <c r="G59">
        <f t="shared" si="12"/>
        <v>0</v>
      </c>
      <c r="H59" s="20">
        <v>57</v>
      </c>
      <c r="I59" s="23" t="str">
        <f t="shared" si="2"/>
        <v/>
      </c>
      <c r="J59" s="23" t="str">
        <f t="shared" si="7"/>
        <v/>
      </c>
      <c r="K59" s="23" t="str">
        <f t="shared" si="8"/>
        <v/>
      </c>
      <c r="L59" s="23" t="str">
        <f t="shared" si="9"/>
        <v/>
      </c>
    </row>
    <row r="60" spans="2:12" ht="21" customHeight="1" x14ac:dyDescent="0.15">
      <c r="B60">
        <f>COUNTIF($G$3:G60,1)</f>
        <v>0</v>
      </c>
      <c r="C60">
        <f>シングルス!B72</f>
        <v>0</v>
      </c>
      <c r="D60">
        <f>シングルス!C72</f>
        <v>0</v>
      </c>
      <c r="E60">
        <f>シングルス!D72</f>
        <v>0</v>
      </c>
      <c r="F60" t="str">
        <f>シングルス!E72</f>
        <v/>
      </c>
      <c r="G60">
        <f t="shared" si="12"/>
        <v>0</v>
      </c>
      <c r="H60" s="20">
        <v>58</v>
      </c>
      <c r="I60" s="23" t="str">
        <f t="shared" si="2"/>
        <v/>
      </c>
      <c r="J60" s="23" t="str">
        <f t="shared" si="7"/>
        <v/>
      </c>
      <c r="K60" s="23" t="str">
        <f t="shared" si="8"/>
        <v/>
      </c>
      <c r="L60" s="23" t="str">
        <f t="shared" si="9"/>
        <v/>
      </c>
    </row>
    <row r="61" spans="2:12" ht="21" customHeight="1" x14ac:dyDescent="0.15">
      <c r="B61">
        <f>COUNTIF($G$3:G61,1)</f>
        <v>0</v>
      </c>
      <c r="C61">
        <f>シングルス!B73</f>
        <v>0</v>
      </c>
      <c r="D61">
        <f>シングルス!C73</f>
        <v>0</v>
      </c>
      <c r="E61">
        <f>シングルス!D73</f>
        <v>0</v>
      </c>
      <c r="F61" t="str">
        <f>シングルス!E73</f>
        <v/>
      </c>
      <c r="G61">
        <f t="shared" si="12"/>
        <v>0</v>
      </c>
      <c r="H61" s="20">
        <v>59</v>
      </c>
      <c r="I61" s="23" t="str">
        <f t="shared" si="2"/>
        <v/>
      </c>
      <c r="J61" s="23" t="str">
        <f t="shared" si="7"/>
        <v/>
      </c>
      <c r="K61" s="23" t="str">
        <f t="shared" si="8"/>
        <v/>
      </c>
      <c r="L61" s="23" t="str">
        <f t="shared" si="9"/>
        <v/>
      </c>
    </row>
    <row r="62" spans="2:12" ht="21" customHeight="1" x14ac:dyDescent="0.15">
      <c r="B62">
        <f>COUNTIF($G$3:G62,1)</f>
        <v>0</v>
      </c>
      <c r="C62">
        <f>シングルス!B74</f>
        <v>0</v>
      </c>
      <c r="D62">
        <f>シングルス!C74</f>
        <v>0</v>
      </c>
      <c r="E62">
        <f>シングルス!D74</f>
        <v>0</v>
      </c>
      <c r="F62" t="str">
        <f>シングルス!E74</f>
        <v/>
      </c>
      <c r="G62">
        <f t="shared" si="12"/>
        <v>0</v>
      </c>
      <c r="H62" s="20">
        <v>60</v>
      </c>
      <c r="I62" s="23" t="str">
        <f t="shared" si="2"/>
        <v/>
      </c>
      <c r="J62" s="23" t="str">
        <f t="shared" si="7"/>
        <v/>
      </c>
      <c r="K62" s="23" t="str">
        <f t="shared" si="8"/>
        <v/>
      </c>
      <c r="L62" s="23" t="str">
        <f t="shared" si="9"/>
        <v/>
      </c>
    </row>
    <row r="63" spans="2:12" ht="21" customHeight="1" x14ac:dyDescent="0.15">
      <c r="B63">
        <f>COUNTIF($G$3:G63,1)</f>
        <v>0</v>
      </c>
      <c r="C63">
        <f>ダブルス!B15</f>
        <v>0</v>
      </c>
      <c r="D63">
        <f>ダブルス!C15</f>
        <v>0</v>
      </c>
      <c r="E63">
        <f>ダブルス!D15</f>
        <v>0</v>
      </c>
      <c r="F63" t="str">
        <f>ダブルス!E15</f>
        <v/>
      </c>
      <c r="G63">
        <f t="shared" si="12"/>
        <v>0</v>
      </c>
      <c r="H63" s="20">
        <v>61</v>
      </c>
      <c r="I63" s="23" t="str">
        <f t="shared" si="2"/>
        <v/>
      </c>
      <c r="J63" s="23" t="str">
        <f t="shared" si="7"/>
        <v/>
      </c>
      <c r="K63" s="23" t="str">
        <f t="shared" si="8"/>
        <v/>
      </c>
      <c r="L63" s="23" t="str">
        <f t="shared" si="9"/>
        <v/>
      </c>
    </row>
    <row r="64" spans="2:12" ht="21" customHeight="1" x14ac:dyDescent="0.15">
      <c r="B64">
        <f>COUNTIF($G$3:G64,1)</f>
        <v>0</v>
      </c>
      <c r="C64" t="str">
        <f>ダブルス!B16</f>
        <v/>
      </c>
      <c r="D64">
        <f>ダブルス!C16</f>
        <v>0</v>
      </c>
      <c r="E64">
        <f>ダブルス!D16</f>
        <v>0</v>
      </c>
      <c r="F64" t="str">
        <f>ダブルス!E16</f>
        <v/>
      </c>
      <c r="G64">
        <f t="shared" ref="G64" si="13">IF(F64="",0,1)</f>
        <v>0</v>
      </c>
      <c r="H64" s="20">
        <v>62</v>
      </c>
      <c r="I64" s="23" t="str">
        <f t="shared" si="2"/>
        <v/>
      </c>
      <c r="J64" s="23" t="str">
        <f t="shared" si="7"/>
        <v/>
      </c>
      <c r="K64" s="23" t="str">
        <f t="shared" si="8"/>
        <v/>
      </c>
      <c r="L64" s="23" t="str">
        <f t="shared" si="9"/>
        <v/>
      </c>
    </row>
    <row r="65" spans="2:12" ht="21" customHeight="1" x14ac:dyDescent="0.15">
      <c r="B65">
        <f>COUNTIF($G$3:G65,1)</f>
        <v>0</v>
      </c>
      <c r="C65">
        <f>ダブルス!B17</f>
        <v>0</v>
      </c>
      <c r="D65">
        <f>ダブルス!C17</f>
        <v>0</v>
      </c>
      <c r="E65">
        <f>ダブルス!D17</f>
        <v>0</v>
      </c>
      <c r="F65" t="str">
        <f>ダブルス!E17</f>
        <v/>
      </c>
      <c r="G65">
        <f t="shared" ref="G65:G66" si="14">IF(F65="",0,1)</f>
        <v>0</v>
      </c>
      <c r="H65" s="20">
        <v>63</v>
      </c>
      <c r="I65" s="23" t="str">
        <f t="shared" si="2"/>
        <v/>
      </c>
      <c r="J65" s="23" t="str">
        <f t="shared" si="7"/>
        <v/>
      </c>
      <c r="K65" s="23" t="str">
        <f t="shared" si="8"/>
        <v/>
      </c>
      <c r="L65" s="23" t="str">
        <f t="shared" si="9"/>
        <v/>
      </c>
    </row>
    <row r="66" spans="2:12" ht="21" customHeight="1" x14ac:dyDescent="0.15">
      <c r="B66">
        <f>COUNTIF($G$3:G66,1)</f>
        <v>0</v>
      </c>
      <c r="C66" t="str">
        <f>ダブルス!B18</f>
        <v/>
      </c>
      <c r="D66">
        <f>ダブルス!C18</f>
        <v>0</v>
      </c>
      <c r="E66">
        <f>ダブルス!D18</f>
        <v>0</v>
      </c>
      <c r="F66" t="str">
        <f>ダブルス!E18</f>
        <v/>
      </c>
      <c r="G66">
        <f t="shared" si="14"/>
        <v>0</v>
      </c>
      <c r="H66" s="20">
        <v>64</v>
      </c>
      <c r="I66" s="23" t="str">
        <f t="shared" si="2"/>
        <v/>
      </c>
      <c r="J66" s="23" t="str">
        <f t="shared" si="7"/>
        <v/>
      </c>
      <c r="K66" s="23" t="str">
        <f t="shared" si="8"/>
        <v/>
      </c>
      <c r="L66" s="23" t="str">
        <f t="shared" si="9"/>
        <v/>
      </c>
    </row>
    <row r="67" spans="2:12" ht="21" customHeight="1" x14ac:dyDescent="0.15">
      <c r="B67">
        <f>COUNTIF($G$3:G67,1)</f>
        <v>0</v>
      </c>
      <c r="C67">
        <f>ダブルス!B19</f>
        <v>0</v>
      </c>
      <c r="D67">
        <f>ダブルス!C19</f>
        <v>0</v>
      </c>
      <c r="E67">
        <f>ダブルス!D19</f>
        <v>0</v>
      </c>
      <c r="F67" t="str">
        <f>ダブルス!E19</f>
        <v/>
      </c>
      <c r="G67">
        <f t="shared" ref="G67:G122" si="15">IF(F67="",0,1)</f>
        <v>0</v>
      </c>
      <c r="H67" s="20">
        <v>65</v>
      </c>
      <c r="I67" s="23" t="str">
        <f t="shared" si="2"/>
        <v/>
      </c>
      <c r="J67" s="23" t="str">
        <f t="shared" si="7"/>
        <v/>
      </c>
      <c r="K67" s="23" t="str">
        <f t="shared" si="8"/>
        <v/>
      </c>
      <c r="L67" s="23" t="str">
        <f t="shared" si="9"/>
        <v/>
      </c>
    </row>
    <row r="68" spans="2:12" ht="21" customHeight="1" x14ac:dyDescent="0.15">
      <c r="B68">
        <f>COUNTIF($G$3:G68,1)</f>
        <v>0</v>
      </c>
      <c r="C68" t="str">
        <f>ダブルス!B20</f>
        <v/>
      </c>
      <c r="D68">
        <f>ダブルス!C20</f>
        <v>0</v>
      </c>
      <c r="E68">
        <f>ダブルス!D20</f>
        <v>0</v>
      </c>
      <c r="F68" t="str">
        <f>ダブルス!E20</f>
        <v/>
      </c>
      <c r="G68">
        <f t="shared" si="15"/>
        <v>0</v>
      </c>
      <c r="H68" s="20">
        <v>66</v>
      </c>
      <c r="I68" s="23" t="str">
        <f t="shared" ref="I68:I122" si="16">IFERROR(VLOOKUP(H68,$B$3:$F$122,2,FALSE),"")</f>
        <v/>
      </c>
      <c r="J68" s="23" t="str">
        <f t="shared" si="7"/>
        <v/>
      </c>
      <c r="K68" s="23" t="str">
        <f t="shared" si="8"/>
        <v/>
      </c>
      <c r="L68" s="23" t="str">
        <f t="shared" si="9"/>
        <v/>
      </c>
    </row>
    <row r="69" spans="2:12" ht="21" customHeight="1" x14ac:dyDescent="0.15">
      <c r="B69">
        <f>COUNTIF($G$3:G69,1)</f>
        <v>0</v>
      </c>
      <c r="C69">
        <f>ダブルス!B21</f>
        <v>0</v>
      </c>
      <c r="D69">
        <f>ダブルス!C21</f>
        <v>0</v>
      </c>
      <c r="E69">
        <f>ダブルス!D21</f>
        <v>0</v>
      </c>
      <c r="F69" t="str">
        <f>ダブルス!E21</f>
        <v/>
      </c>
      <c r="G69">
        <f t="shared" si="15"/>
        <v>0</v>
      </c>
      <c r="H69" s="20">
        <v>67</v>
      </c>
      <c r="I69" s="23" t="str">
        <f t="shared" si="16"/>
        <v/>
      </c>
      <c r="J69" s="23" t="str">
        <f t="shared" si="7"/>
        <v/>
      </c>
      <c r="K69" s="23" t="str">
        <f t="shared" si="8"/>
        <v/>
      </c>
      <c r="L69" s="23" t="str">
        <f t="shared" si="9"/>
        <v/>
      </c>
    </row>
    <row r="70" spans="2:12" ht="21" customHeight="1" x14ac:dyDescent="0.15">
      <c r="B70">
        <f>COUNTIF($G$3:G70,1)</f>
        <v>0</v>
      </c>
      <c r="C70" t="str">
        <f>ダブルス!B22</f>
        <v/>
      </c>
      <c r="D70">
        <f>ダブルス!C22</f>
        <v>0</v>
      </c>
      <c r="E70">
        <f>ダブルス!D22</f>
        <v>0</v>
      </c>
      <c r="F70" t="str">
        <f>ダブルス!E22</f>
        <v/>
      </c>
      <c r="G70">
        <f t="shared" si="15"/>
        <v>0</v>
      </c>
      <c r="H70" s="20">
        <v>68</v>
      </c>
      <c r="I70" s="23" t="str">
        <f t="shared" si="16"/>
        <v/>
      </c>
      <c r="J70" s="23" t="str">
        <f t="shared" si="7"/>
        <v/>
      </c>
      <c r="K70" s="23" t="str">
        <f t="shared" si="8"/>
        <v/>
      </c>
      <c r="L70" s="23" t="str">
        <f t="shared" si="9"/>
        <v/>
      </c>
    </row>
    <row r="71" spans="2:12" ht="21" customHeight="1" x14ac:dyDescent="0.15">
      <c r="B71">
        <f>COUNTIF($G$3:G71,1)</f>
        <v>0</v>
      </c>
      <c r="C71">
        <f>ダブルス!B23</f>
        <v>0</v>
      </c>
      <c r="D71">
        <f>ダブルス!C23</f>
        <v>0</v>
      </c>
      <c r="E71">
        <f>ダブルス!D23</f>
        <v>0</v>
      </c>
      <c r="F71" t="str">
        <f>ダブルス!E23</f>
        <v/>
      </c>
      <c r="G71">
        <f t="shared" si="15"/>
        <v>0</v>
      </c>
      <c r="H71" s="20">
        <v>69</v>
      </c>
      <c r="I71" s="23" t="str">
        <f t="shared" si="16"/>
        <v/>
      </c>
      <c r="J71" s="23" t="str">
        <f t="shared" si="7"/>
        <v/>
      </c>
      <c r="K71" s="23" t="str">
        <f t="shared" si="8"/>
        <v/>
      </c>
      <c r="L71" s="23" t="str">
        <f t="shared" si="9"/>
        <v/>
      </c>
    </row>
    <row r="72" spans="2:12" ht="21" customHeight="1" x14ac:dyDescent="0.15">
      <c r="B72">
        <f>COUNTIF($G$3:G72,1)</f>
        <v>0</v>
      </c>
      <c r="C72" t="str">
        <f>ダブルス!B24</f>
        <v/>
      </c>
      <c r="D72">
        <f>ダブルス!C24</f>
        <v>0</v>
      </c>
      <c r="E72">
        <f>ダブルス!D24</f>
        <v>0</v>
      </c>
      <c r="F72" t="str">
        <f>ダブルス!E24</f>
        <v/>
      </c>
      <c r="G72">
        <f t="shared" si="15"/>
        <v>0</v>
      </c>
      <c r="H72" s="20">
        <v>70</v>
      </c>
      <c r="I72" s="23" t="str">
        <f t="shared" si="16"/>
        <v/>
      </c>
      <c r="J72" s="23" t="str">
        <f t="shared" ref="J72:J122" si="17">IFERROR(VLOOKUP(H72,$B$3:$F$122,3,FALSE),"")</f>
        <v/>
      </c>
      <c r="K72" s="23" t="str">
        <f t="shared" ref="K72:K122" si="18">IFERROR(VLOOKUP(H72,$B$3:$F$122,4,FALSE),"")</f>
        <v/>
      </c>
      <c r="L72" s="23" t="str">
        <f t="shared" ref="L72:L122" si="19">IFERROR(VLOOKUP(H72,$B$3:$F$122,5,FALSE),"")</f>
        <v/>
      </c>
    </row>
    <row r="73" spans="2:12" ht="21" customHeight="1" x14ac:dyDescent="0.15">
      <c r="B73">
        <f>COUNTIF($G$3:G73,1)</f>
        <v>0</v>
      </c>
      <c r="C73">
        <f>ダブルス!B25</f>
        <v>0</v>
      </c>
      <c r="D73">
        <f>ダブルス!C25</f>
        <v>0</v>
      </c>
      <c r="E73">
        <f>ダブルス!D25</f>
        <v>0</v>
      </c>
      <c r="F73" t="str">
        <f>ダブルス!E25</f>
        <v/>
      </c>
      <c r="G73">
        <f t="shared" si="15"/>
        <v>0</v>
      </c>
      <c r="H73" s="20">
        <v>71</v>
      </c>
      <c r="I73" s="23" t="str">
        <f t="shared" si="16"/>
        <v/>
      </c>
      <c r="J73" s="23" t="str">
        <f t="shared" si="17"/>
        <v/>
      </c>
      <c r="K73" s="23" t="str">
        <f t="shared" si="18"/>
        <v/>
      </c>
      <c r="L73" s="23" t="str">
        <f t="shared" si="19"/>
        <v/>
      </c>
    </row>
    <row r="74" spans="2:12" ht="21" customHeight="1" x14ac:dyDescent="0.15">
      <c r="B74">
        <f>COUNTIF($G$3:G74,1)</f>
        <v>0</v>
      </c>
      <c r="C74" t="str">
        <f>ダブルス!B26</f>
        <v/>
      </c>
      <c r="D74">
        <f>ダブルス!C26</f>
        <v>0</v>
      </c>
      <c r="E74">
        <f>ダブルス!D26</f>
        <v>0</v>
      </c>
      <c r="F74" t="str">
        <f>ダブルス!E26</f>
        <v/>
      </c>
      <c r="G74">
        <f t="shared" si="15"/>
        <v>0</v>
      </c>
      <c r="H74" s="20">
        <v>72</v>
      </c>
      <c r="I74" s="23" t="str">
        <f t="shared" si="16"/>
        <v/>
      </c>
      <c r="J74" s="23" t="str">
        <f t="shared" si="17"/>
        <v/>
      </c>
      <c r="K74" s="23" t="str">
        <f t="shared" si="18"/>
        <v/>
      </c>
      <c r="L74" s="23" t="str">
        <f t="shared" si="19"/>
        <v/>
      </c>
    </row>
    <row r="75" spans="2:12" ht="21" customHeight="1" x14ac:dyDescent="0.15">
      <c r="B75">
        <f>COUNTIF($G$3:G75,1)</f>
        <v>0</v>
      </c>
      <c r="C75">
        <f>ダブルス!B27</f>
        <v>0</v>
      </c>
      <c r="D75">
        <f>ダブルス!C27</f>
        <v>0</v>
      </c>
      <c r="E75">
        <f>ダブルス!D27</f>
        <v>0</v>
      </c>
      <c r="F75" t="str">
        <f>ダブルス!E27</f>
        <v/>
      </c>
      <c r="G75">
        <f t="shared" si="15"/>
        <v>0</v>
      </c>
      <c r="H75" s="20">
        <v>73</v>
      </c>
      <c r="I75" s="23" t="str">
        <f t="shared" si="16"/>
        <v/>
      </c>
      <c r="J75" s="23" t="str">
        <f t="shared" si="17"/>
        <v/>
      </c>
      <c r="K75" s="23" t="str">
        <f t="shared" si="18"/>
        <v/>
      </c>
      <c r="L75" s="23" t="str">
        <f t="shared" si="19"/>
        <v/>
      </c>
    </row>
    <row r="76" spans="2:12" ht="21" customHeight="1" x14ac:dyDescent="0.15">
      <c r="B76">
        <f>COUNTIF($G$3:G76,1)</f>
        <v>0</v>
      </c>
      <c r="C76" t="str">
        <f>ダブルス!B28</f>
        <v/>
      </c>
      <c r="D76">
        <f>ダブルス!C28</f>
        <v>0</v>
      </c>
      <c r="E76">
        <f>ダブルス!D28</f>
        <v>0</v>
      </c>
      <c r="F76" t="str">
        <f>ダブルス!E28</f>
        <v/>
      </c>
      <c r="G76">
        <f t="shared" si="15"/>
        <v>0</v>
      </c>
      <c r="H76" s="20">
        <v>74</v>
      </c>
      <c r="I76" s="23" t="str">
        <f t="shared" si="16"/>
        <v/>
      </c>
      <c r="J76" s="23" t="str">
        <f t="shared" si="17"/>
        <v/>
      </c>
      <c r="K76" s="23" t="str">
        <f t="shared" si="18"/>
        <v/>
      </c>
      <c r="L76" s="23" t="str">
        <f t="shared" si="19"/>
        <v/>
      </c>
    </row>
    <row r="77" spans="2:12" ht="21" customHeight="1" x14ac:dyDescent="0.15">
      <c r="B77">
        <f>COUNTIF($G$3:G77,1)</f>
        <v>0</v>
      </c>
      <c r="C77">
        <f>ダブルス!B29</f>
        <v>0</v>
      </c>
      <c r="D77">
        <f>ダブルス!C29</f>
        <v>0</v>
      </c>
      <c r="E77">
        <f>ダブルス!D29</f>
        <v>0</v>
      </c>
      <c r="F77" t="str">
        <f>ダブルス!E29</f>
        <v/>
      </c>
      <c r="G77">
        <f t="shared" si="15"/>
        <v>0</v>
      </c>
      <c r="H77" s="20">
        <v>75</v>
      </c>
      <c r="I77" s="23" t="str">
        <f t="shared" si="16"/>
        <v/>
      </c>
      <c r="J77" s="23" t="str">
        <f t="shared" si="17"/>
        <v/>
      </c>
      <c r="K77" s="23" t="str">
        <f t="shared" si="18"/>
        <v/>
      </c>
      <c r="L77" s="23" t="str">
        <f t="shared" si="19"/>
        <v/>
      </c>
    </row>
    <row r="78" spans="2:12" ht="21" customHeight="1" x14ac:dyDescent="0.15">
      <c r="B78">
        <f>COUNTIF($G$3:G78,1)</f>
        <v>0</v>
      </c>
      <c r="C78" t="str">
        <f>ダブルス!B30</f>
        <v/>
      </c>
      <c r="D78">
        <f>ダブルス!C30</f>
        <v>0</v>
      </c>
      <c r="E78">
        <f>ダブルス!D30</f>
        <v>0</v>
      </c>
      <c r="F78" t="str">
        <f>ダブルス!E30</f>
        <v/>
      </c>
      <c r="G78">
        <f t="shared" si="15"/>
        <v>0</v>
      </c>
      <c r="H78" s="20">
        <v>76</v>
      </c>
      <c r="I78" s="23" t="str">
        <f t="shared" si="16"/>
        <v/>
      </c>
      <c r="J78" s="23" t="str">
        <f t="shared" si="17"/>
        <v/>
      </c>
      <c r="K78" s="23" t="str">
        <f t="shared" si="18"/>
        <v/>
      </c>
      <c r="L78" s="23" t="str">
        <f t="shared" si="19"/>
        <v/>
      </c>
    </row>
    <row r="79" spans="2:12" ht="21" customHeight="1" x14ac:dyDescent="0.15">
      <c r="B79">
        <f>COUNTIF($G$3:G79,1)</f>
        <v>0</v>
      </c>
      <c r="C79">
        <f>ダブルス!B31</f>
        <v>0</v>
      </c>
      <c r="D79">
        <f>ダブルス!C31</f>
        <v>0</v>
      </c>
      <c r="E79">
        <f>ダブルス!D31</f>
        <v>0</v>
      </c>
      <c r="F79" t="str">
        <f>ダブルス!E31</f>
        <v/>
      </c>
      <c r="G79">
        <f t="shared" si="15"/>
        <v>0</v>
      </c>
      <c r="H79" s="20">
        <v>77</v>
      </c>
      <c r="I79" s="23" t="str">
        <f t="shared" si="16"/>
        <v/>
      </c>
      <c r="J79" s="23" t="str">
        <f t="shared" si="17"/>
        <v/>
      </c>
      <c r="K79" s="23" t="str">
        <f t="shared" si="18"/>
        <v/>
      </c>
      <c r="L79" s="23" t="str">
        <f t="shared" si="19"/>
        <v/>
      </c>
    </row>
    <row r="80" spans="2:12" ht="21" customHeight="1" x14ac:dyDescent="0.15">
      <c r="B80">
        <f>COUNTIF($G$3:G80,1)</f>
        <v>0</v>
      </c>
      <c r="C80" t="str">
        <f>ダブルス!B32</f>
        <v/>
      </c>
      <c r="D80">
        <f>ダブルス!C32</f>
        <v>0</v>
      </c>
      <c r="E80">
        <f>ダブルス!D32</f>
        <v>0</v>
      </c>
      <c r="F80" t="str">
        <f>ダブルス!E32</f>
        <v/>
      </c>
      <c r="G80">
        <f t="shared" si="15"/>
        <v>0</v>
      </c>
      <c r="H80" s="20">
        <v>78</v>
      </c>
      <c r="I80" s="23" t="str">
        <f t="shared" si="16"/>
        <v/>
      </c>
      <c r="J80" s="23" t="str">
        <f t="shared" si="17"/>
        <v/>
      </c>
      <c r="K80" s="23" t="str">
        <f t="shared" si="18"/>
        <v/>
      </c>
      <c r="L80" s="23" t="str">
        <f t="shared" si="19"/>
        <v/>
      </c>
    </row>
    <row r="81" spans="2:12" ht="21" customHeight="1" x14ac:dyDescent="0.15">
      <c r="B81">
        <f>COUNTIF($G$3:G81,1)</f>
        <v>0</v>
      </c>
      <c r="C81">
        <f>ダブルス!B33</f>
        <v>0</v>
      </c>
      <c r="D81">
        <f>ダブルス!C33</f>
        <v>0</v>
      </c>
      <c r="E81">
        <f>ダブルス!D33</f>
        <v>0</v>
      </c>
      <c r="F81" t="str">
        <f>ダブルス!E33</f>
        <v/>
      </c>
      <c r="G81">
        <f t="shared" si="15"/>
        <v>0</v>
      </c>
      <c r="H81" s="20">
        <v>79</v>
      </c>
      <c r="I81" s="23" t="str">
        <f t="shared" si="16"/>
        <v/>
      </c>
      <c r="J81" s="23" t="str">
        <f t="shared" si="17"/>
        <v/>
      </c>
      <c r="K81" s="23" t="str">
        <f t="shared" si="18"/>
        <v/>
      </c>
      <c r="L81" s="23" t="str">
        <f t="shared" si="19"/>
        <v/>
      </c>
    </row>
    <row r="82" spans="2:12" ht="21" customHeight="1" x14ac:dyDescent="0.15">
      <c r="B82">
        <f>COUNTIF($G$3:G82,1)</f>
        <v>0</v>
      </c>
      <c r="C82" t="str">
        <f>ダブルス!B34</f>
        <v/>
      </c>
      <c r="D82">
        <f>ダブルス!C34</f>
        <v>0</v>
      </c>
      <c r="E82">
        <f>ダブルス!D34</f>
        <v>0</v>
      </c>
      <c r="F82" t="str">
        <f>ダブルス!E34</f>
        <v/>
      </c>
      <c r="G82">
        <f t="shared" si="15"/>
        <v>0</v>
      </c>
      <c r="H82" s="20">
        <v>80</v>
      </c>
      <c r="I82" s="23" t="str">
        <f t="shared" si="16"/>
        <v/>
      </c>
      <c r="J82" s="23" t="str">
        <f t="shared" si="17"/>
        <v/>
      </c>
      <c r="K82" s="23" t="str">
        <f t="shared" si="18"/>
        <v/>
      </c>
      <c r="L82" s="23" t="str">
        <f t="shared" si="19"/>
        <v/>
      </c>
    </row>
    <row r="83" spans="2:12" ht="21" customHeight="1" x14ac:dyDescent="0.15">
      <c r="B83">
        <f>COUNTIF($G$3:G83,1)</f>
        <v>0</v>
      </c>
      <c r="C83">
        <f>ダブルス!B35</f>
        <v>0</v>
      </c>
      <c r="D83">
        <f>ダブルス!C35</f>
        <v>0</v>
      </c>
      <c r="E83">
        <f>ダブルス!D35</f>
        <v>0</v>
      </c>
      <c r="F83" t="str">
        <f>ダブルス!E35</f>
        <v/>
      </c>
      <c r="G83">
        <f t="shared" si="15"/>
        <v>0</v>
      </c>
      <c r="H83" s="20">
        <v>81</v>
      </c>
      <c r="I83" s="23" t="str">
        <f t="shared" si="16"/>
        <v/>
      </c>
      <c r="J83" s="23" t="str">
        <f t="shared" si="17"/>
        <v/>
      </c>
      <c r="K83" s="23" t="str">
        <f t="shared" si="18"/>
        <v/>
      </c>
      <c r="L83" s="23" t="str">
        <f t="shared" si="19"/>
        <v/>
      </c>
    </row>
    <row r="84" spans="2:12" ht="21" customHeight="1" x14ac:dyDescent="0.15">
      <c r="B84">
        <f>COUNTIF($G$3:G84,1)</f>
        <v>0</v>
      </c>
      <c r="C84" t="str">
        <f>ダブルス!B36</f>
        <v/>
      </c>
      <c r="D84">
        <f>ダブルス!C36</f>
        <v>0</v>
      </c>
      <c r="E84">
        <f>ダブルス!D36</f>
        <v>0</v>
      </c>
      <c r="F84" t="str">
        <f>ダブルス!E36</f>
        <v/>
      </c>
      <c r="G84">
        <f t="shared" si="15"/>
        <v>0</v>
      </c>
      <c r="H84" s="20">
        <v>82</v>
      </c>
      <c r="I84" s="23" t="str">
        <f t="shared" si="16"/>
        <v/>
      </c>
      <c r="J84" s="23" t="str">
        <f t="shared" si="17"/>
        <v/>
      </c>
      <c r="K84" s="23" t="str">
        <f t="shared" si="18"/>
        <v/>
      </c>
      <c r="L84" s="23" t="str">
        <f t="shared" si="19"/>
        <v/>
      </c>
    </row>
    <row r="85" spans="2:12" ht="21" customHeight="1" x14ac:dyDescent="0.15">
      <c r="B85">
        <f>COUNTIF($G$3:G85,1)</f>
        <v>0</v>
      </c>
      <c r="C85">
        <f>ダブルス!B37</f>
        <v>0</v>
      </c>
      <c r="D85">
        <f>ダブルス!C37</f>
        <v>0</v>
      </c>
      <c r="E85">
        <f>ダブルス!D37</f>
        <v>0</v>
      </c>
      <c r="F85" t="str">
        <f>ダブルス!E37</f>
        <v/>
      </c>
      <c r="G85">
        <f t="shared" si="15"/>
        <v>0</v>
      </c>
      <c r="H85" s="20">
        <v>83</v>
      </c>
      <c r="I85" s="23" t="str">
        <f t="shared" si="16"/>
        <v/>
      </c>
      <c r="J85" s="23" t="str">
        <f t="shared" si="17"/>
        <v/>
      </c>
      <c r="K85" s="23" t="str">
        <f t="shared" si="18"/>
        <v/>
      </c>
      <c r="L85" s="23" t="str">
        <f t="shared" si="19"/>
        <v/>
      </c>
    </row>
    <row r="86" spans="2:12" ht="21" customHeight="1" x14ac:dyDescent="0.15">
      <c r="B86">
        <f>COUNTIF($G$3:G86,1)</f>
        <v>0</v>
      </c>
      <c r="C86" t="str">
        <f>ダブルス!B38</f>
        <v/>
      </c>
      <c r="D86">
        <f>ダブルス!C38</f>
        <v>0</v>
      </c>
      <c r="E86">
        <f>ダブルス!D38</f>
        <v>0</v>
      </c>
      <c r="F86" t="str">
        <f>ダブルス!E38</f>
        <v/>
      </c>
      <c r="G86">
        <f t="shared" si="15"/>
        <v>0</v>
      </c>
      <c r="H86" s="20">
        <v>84</v>
      </c>
      <c r="I86" s="23" t="str">
        <f t="shared" si="16"/>
        <v/>
      </c>
      <c r="J86" s="23" t="str">
        <f t="shared" si="17"/>
        <v/>
      </c>
      <c r="K86" s="23" t="str">
        <f t="shared" si="18"/>
        <v/>
      </c>
      <c r="L86" s="23" t="str">
        <f t="shared" si="19"/>
        <v/>
      </c>
    </row>
    <row r="87" spans="2:12" ht="21" customHeight="1" x14ac:dyDescent="0.15">
      <c r="B87">
        <f>COUNTIF($G$3:G87,1)</f>
        <v>0</v>
      </c>
      <c r="C87">
        <f>ダブルス!B39</f>
        <v>0</v>
      </c>
      <c r="D87">
        <f>ダブルス!C39</f>
        <v>0</v>
      </c>
      <c r="E87">
        <f>ダブルス!D39</f>
        <v>0</v>
      </c>
      <c r="F87" t="str">
        <f>ダブルス!E39</f>
        <v/>
      </c>
      <c r="G87">
        <f t="shared" si="15"/>
        <v>0</v>
      </c>
      <c r="H87" s="20">
        <v>85</v>
      </c>
      <c r="I87" s="23" t="str">
        <f t="shared" si="16"/>
        <v/>
      </c>
      <c r="J87" s="23" t="str">
        <f t="shared" si="17"/>
        <v/>
      </c>
      <c r="K87" s="23" t="str">
        <f t="shared" si="18"/>
        <v/>
      </c>
      <c r="L87" s="23" t="str">
        <f t="shared" si="19"/>
        <v/>
      </c>
    </row>
    <row r="88" spans="2:12" ht="21" customHeight="1" x14ac:dyDescent="0.15">
      <c r="B88">
        <f>COUNTIF($G$3:G88,1)</f>
        <v>0</v>
      </c>
      <c r="C88" t="str">
        <f>ダブルス!B40</f>
        <v/>
      </c>
      <c r="D88">
        <f>ダブルス!C40</f>
        <v>0</v>
      </c>
      <c r="E88">
        <f>ダブルス!D40</f>
        <v>0</v>
      </c>
      <c r="F88" t="str">
        <f>ダブルス!E40</f>
        <v/>
      </c>
      <c r="G88">
        <f t="shared" si="15"/>
        <v>0</v>
      </c>
      <c r="H88" s="20">
        <v>86</v>
      </c>
      <c r="I88" s="23" t="str">
        <f t="shared" si="16"/>
        <v/>
      </c>
      <c r="J88" s="23" t="str">
        <f t="shared" si="17"/>
        <v/>
      </c>
      <c r="K88" s="23" t="str">
        <f t="shared" si="18"/>
        <v/>
      </c>
      <c r="L88" s="23" t="str">
        <f t="shared" si="19"/>
        <v/>
      </c>
    </row>
    <row r="89" spans="2:12" ht="21" customHeight="1" x14ac:dyDescent="0.15">
      <c r="B89">
        <f>COUNTIF($G$3:G89,1)</f>
        <v>0</v>
      </c>
      <c r="C89">
        <f>ダブルス!B41</f>
        <v>0</v>
      </c>
      <c r="D89">
        <f>ダブルス!C41</f>
        <v>0</v>
      </c>
      <c r="E89">
        <f>ダブルス!D41</f>
        <v>0</v>
      </c>
      <c r="F89" t="str">
        <f>ダブルス!E41</f>
        <v/>
      </c>
      <c r="G89">
        <f t="shared" si="15"/>
        <v>0</v>
      </c>
      <c r="H89" s="20">
        <v>87</v>
      </c>
      <c r="I89" s="23" t="str">
        <f t="shared" si="16"/>
        <v/>
      </c>
      <c r="J89" s="23" t="str">
        <f t="shared" si="17"/>
        <v/>
      </c>
      <c r="K89" s="23" t="str">
        <f t="shared" si="18"/>
        <v/>
      </c>
      <c r="L89" s="23" t="str">
        <f t="shared" si="19"/>
        <v/>
      </c>
    </row>
    <row r="90" spans="2:12" ht="21" customHeight="1" x14ac:dyDescent="0.15">
      <c r="B90">
        <f>COUNTIF($G$3:G90,1)</f>
        <v>0</v>
      </c>
      <c r="C90" t="str">
        <f>ダブルス!B42</f>
        <v/>
      </c>
      <c r="D90">
        <f>ダブルス!C42</f>
        <v>0</v>
      </c>
      <c r="E90">
        <f>ダブルス!D42</f>
        <v>0</v>
      </c>
      <c r="F90" t="str">
        <f>ダブルス!E42</f>
        <v/>
      </c>
      <c r="G90">
        <f t="shared" si="15"/>
        <v>0</v>
      </c>
      <c r="H90" s="20">
        <v>88</v>
      </c>
      <c r="I90" s="23" t="str">
        <f t="shared" si="16"/>
        <v/>
      </c>
      <c r="J90" s="23" t="str">
        <f t="shared" si="17"/>
        <v/>
      </c>
      <c r="K90" s="23" t="str">
        <f t="shared" si="18"/>
        <v/>
      </c>
      <c r="L90" s="23" t="str">
        <f t="shared" si="19"/>
        <v/>
      </c>
    </row>
    <row r="91" spans="2:12" ht="21" customHeight="1" x14ac:dyDescent="0.15">
      <c r="B91">
        <f>COUNTIF($G$3:G91,1)</f>
        <v>0</v>
      </c>
      <c r="C91">
        <f>ダブルス!B43</f>
        <v>0</v>
      </c>
      <c r="D91">
        <f>ダブルス!C43</f>
        <v>0</v>
      </c>
      <c r="E91">
        <f>ダブルス!D43</f>
        <v>0</v>
      </c>
      <c r="F91" t="str">
        <f>ダブルス!E43</f>
        <v/>
      </c>
      <c r="G91">
        <f t="shared" si="15"/>
        <v>0</v>
      </c>
      <c r="H91" s="20">
        <v>89</v>
      </c>
      <c r="I91" s="23" t="str">
        <f t="shared" si="16"/>
        <v/>
      </c>
      <c r="J91" s="23" t="str">
        <f t="shared" si="17"/>
        <v/>
      </c>
      <c r="K91" s="23" t="str">
        <f t="shared" si="18"/>
        <v/>
      </c>
      <c r="L91" s="23" t="str">
        <f t="shared" si="19"/>
        <v/>
      </c>
    </row>
    <row r="92" spans="2:12" ht="21" customHeight="1" x14ac:dyDescent="0.15">
      <c r="B92">
        <f>COUNTIF($G$3:G92,1)</f>
        <v>0</v>
      </c>
      <c r="C92" t="str">
        <f>ダブルス!B44</f>
        <v/>
      </c>
      <c r="D92">
        <f>ダブルス!C44</f>
        <v>0</v>
      </c>
      <c r="E92">
        <f>ダブルス!D44</f>
        <v>0</v>
      </c>
      <c r="F92" t="str">
        <f>ダブルス!E44</f>
        <v/>
      </c>
      <c r="G92">
        <f t="shared" si="15"/>
        <v>0</v>
      </c>
      <c r="H92" s="20">
        <v>90</v>
      </c>
      <c r="I92" s="23" t="str">
        <f t="shared" si="16"/>
        <v/>
      </c>
      <c r="J92" s="23" t="str">
        <f t="shared" si="17"/>
        <v/>
      </c>
      <c r="K92" s="23" t="str">
        <f t="shared" si="18"/>
        <v/>
      </c>
      <c r="L92" s="23" t="str">
        <f t="shared" si="19"/>
        <v/>
      </c>
    </row>
    <row r="93" spans="2:12" ht="21" customHeight="1" x14ac:dyDescent="0.15">
      <c r="B93">
        <f>COUNTIF($G$3:G93,1)</f>
        <v>0</v>
      </c>
      <c r="C93">
        <f>ダブルス!B45</f>
        <v>0</v>
      </c>
      <c r="D93">
        <f>ダブルス!C45</f>
        <v>0</v>
      </c>
      <c r="E93">
        <f>ダブルス!D45</f>
        <v>0</v>
      </c>
      <c r="F93" t="str">
        <f>ダブルス!E45</f>
        <v/>
      </c>
      <c r="G93">
        <f t="shared" si="15"/>
        <v>0</v>
      </c>
      <c r="H93" s="20">
        <v>91</v>
      </c>
      <c r="I93" s="23" t="str">
        <f t="shared" si="16"/>
        <v/>
      </c>
      <c r="J93" s="23" t="str">
        <f t="shared" si="17"/>
        <v/>
      </c>
      <c r="K93" s="23" t="str">
        <f t="shared" si="18"/>
        <v/>
      </c>
      <c r="L93" s="23" t="str">
        <f t="shared" si="19"/>
        <v/>
      </c>
    </row>
    <row r="94" spans="2:12" ht="21" customHeight="1" x14ac:dyDescent="0.15">
      <c r="B94">
        <f>COUNTIF($G$3:G94,1)</f>
        <v>0</v>
      </c>
      <c r="C94" t="str">
        <f>ダブルス!B46</f>
        <v/>
      </c>
      <c r="D94">
        <f>ダブルス!C46</f>
        <v>0</v>
      </c>
      <c r="E94">
        <f>ダブルス!D46</f>
        <v>0</v>
      </c>
      <c r="F94" t="str">
        <f>ダブルス!E46</f>
        <v/>
      </c>
      <c r="G94">
        <f t="shared" si="15"/>
        <v>0</v>
      </c>
      <c r="H94" s="20">
        <v>92</v>
      </c>
      <c r="I94" s="23" t="str">
        <f t="shared" si="16"/>
        <v/>
      </c>
      <c r="J94" s="23" t="str">
        <f t="shared" si="17"/>
        <v/>
      </c>
      <c r="K94" s="23" t="str">
        <f t="shared" si="18"/>
        <v/>
      </c>
      <c r="L94" s="23" t="str">
        <f t="shared" si="19"/>
        <v/>
      </c>
    </row>
    <row r="95" spans="2:12" ht="21" customHeight="1" x14ac:dyDescent="0.15">
      <c r="B95">
        <f>COUNTIF($G$3:G95,1)</f>
        <v>0</v>
      </c>
      <c r="C95">
        <f>ダブルス!B47</f>
        <v>0</v>
      </c>
      <c r="D95">
        <f>ダブルス!C47</f>
        <v>0</v>
      </c>
      <c r="E95">
        <f>ダブルス!D47</f>
        <v>0</v>
      </c>
      <c r="F95" t="str">
        <f>ダブルス!E47</f>
        <v/>
      </c>
      <c r="G95">
        <f t="shared" si="15"/>
        <v>0</v>
      </c>
      <c r="H95" s="20">
        <v>93</v>
      </c>
      <c r="I95" s="23" t="str">
        <f t="shared" si="16"/>
        <v/>
      </c>
      <c r="J95" s="23" t="str">
        <f t="shared" si="17"/>
        <v/>
      </c>
      <c r="K95" s="23" t="str">
        <f t="shared" si="18"/>
        <v/>
      </c>
      <c r="L95" s="23" t="str">
        <f t="shared" si="19"/>
        <v/>
      </c>
    </row>
    <row r="96" spans="2:12" ht="21" customHeight="1" x14ac:dyDescent="0.15">
      <c r="B96">
        <f>COUNTIF($G$3:G96,1)</f>
        <v>0</v>
      </c>
      <c r="C96" t="str">
        <f>ダブルス!B48</f>
        <v/>
      </c>
      <c r="D96">
        <f>ダブルス!C48</f>
        <v>0</v>
      </c>
      <c r="E96">
        <f>ダブルス!D48</f>
        <v>0</v>
      </c>
      <c r="F96" t="str">
        <f>ダブルス!E48</f>
        <v/>
      </c>
      <c r="G96">
        <f t="shared" si="15"/>
        <v>0</v>
      </c>
      <c r="H96" s="20">
        <v>94</v>
      </c>
      <c r="I96" s="23" t="str">
        <f t="shared" si="16"/>
        <v/>
      </c>
      <c r="J96" s="23" t="str">
        <f t="shared" si="17"/>
        <v/>
      </c>
      <c r="K96" s="23" t="str">
        <f t="shared" si="18"/>
        <v/>
      </c>
      <c r="L96" s="23" t="str">
        <f t="shared" si="19"/>
        <v/>
      </c>
    </row>
    <row r="97" spans="2:12" ht="21" customHeight="1" x14ac:dyDescent="0.15">
      <c r="B97">
        <f>COUNTIF($G$3:G97,1)</f>
        <v>0</v>
      </c>
      <c r="C97">
        <f>ダブルス!B49</f>
        <v>0</v>
      </c>
      <c r="D97">
        <f>ダブルス!C49</f>
        <v>0</v>
      </c>
      <c r="E97">
        <f>ダブルス!D49</f>
        <v>0</v>
      </c>
      <c r="F97" t="str">
        <f>ダブルス!E49</f>
        <v/>
      </c>
      <c r="G97">
        <f t="shared" si="15"/>
        <v>0</v>
      </c>
      <c r="H97" s="20">
        <v>95</v>
      </c>
      <c r="I97" s="23" t="str">
        <f t="shared" si="16"/>
        <v/>
      </c>
      <c r="J97" s="23" t="str">
        <f t="shared" si="17"/>
        <v/>
      </c>
      <c r="K97" s="23" t="str">
        <f t="shared" si="18"/>
        <v/>
      </c>
      <c r="L97" s="23" t="str">
        <f t="shared" si="19"/>
        <v/>
      </c>
    </row>
    <row r="98" spans="2:12" ht="21" customHeight="1" x14ac:dyDescent="0.15">
      <c r="B98">
        <f>COUNTIF($G$3:G98,1)</f>
        <v>0</v>
      </c>
      <c r="C98" t="str">
        <f>ダブルス!B50</f>
        <v/>
      </c>
      <c r="D98">
        <f>ダブルス!C50</f>
        <v>0</v>
      </c>
      <c r="E98">
        <f>ダブルス!D50</f>
        <v>0</v>
      </c>
      <c r="F98" t="str">
        <f>ダブルス!E50</f>
        <v/>
      </c>
      <c r="G98">
        <f t="shared" si="15"/>
        <v>0</v>
      </c>
      <c r="H98" s="20">
        <v>96</v>
      </c>
      <c r="I98" s="23" t="str">
        <f t="shared" si="16"/>
        <v/>
      </c>
      <c r="J98" s="23" t="str">
        <f t="shared" si="17"/>
        <v/>
      </c>
      <c r="K98" s="23" t="str">
        <f t="shared" si="18"/>
        <v/>
      </c>
      <c r="L98" s="23" t="str">
        <f t="shared" si="19"/>
        <v/>
      </c>
    </row>
    <row r="99" spans="2:12" ht="21" customHeight="1" x14ac:dyDescent="0.15">
      <c r="B99">
        <f>COUNTIF($G$3:G99,1)</f>
        <v>0</v>
      </c>
      <c r="C99">
        <f>ダブルス!B51</f>
        <v>0</v>
      </c>
      <c r="D99">
        <f>ダブルス!C51</f>
        <v>0</v>
      </c>
      <c r="E99">
        <f>ダブルス!D51</f>
        <v>0</v>
      </c>
      <c r="F99" t="str">
        <f>ダブルス!E51</f>
        <v/>
      </c>
      <c r="G99">
        <f t="shared" si="15"/>
        <v>0</v>
      </c>
      <c r="H99" s="20">
        <v>97</v>
      </c>
      <c r="I99" s="23" t="str">
        <f t="shared" si="16"/>
        <v/>
      </c>
      <c r="J99" s="23" t="str">
        <f t="shared" si="17"/>
        <v/>
      </c>
      <c r="K99" s="23" t="str">
        <f t="shared" si="18"/>
        <v/>
      </c>
      <c r="L99" s="23" t="str">
        <f t="shared" si="19"/>
        <v/>
      </c>
    </row>
    <row r="100" spans="2:12" ht="21" customHeight="1" x14ac:dyDescent="0.15">
      <c r="B100">
        <f>COUNTIF($G$3:G100,1)</f>
        <v>0</v>
      </c>
      <c r="C100" t="str">
        <f>ダブルス!B52</f>
        <v/>
      </c>
      <c r="D100">
        <f>ダブルス!C52</f>
        <v>0</v>
      </c>
      <c r="E100">
        <f>ダブルス!D52</f>
        <v>0</v>
      </c>
      <c r="F100" t="str">
        <f>ダブルス!E52</f>
        <v/>
      </c>
      <c r="G100">
        <f t="shared" si="15"/>
        <v>0</v>
      </c>
      <c r="H100" s="20">
        <v>98</v>
      </c>
      <c r="I100" s="23" t="str">
        <f t="shared" si="16"/>
        <v/>
      </c>
      <c r="J100" s="23" t="str">
        <f t="shared" si="17"/>
        <v/>
      </c>
      <c r="K100" s="23" t="str">
        <f t="shared" si="18"/>
        <v/>
      </c>
      <c r="L100" s="23" t="str">
        <f t="shared" si="19"/>
        <v/>
      </c>
    </row>
    <row r="101" spans="2:12" ht="21" customHeight="1" x14ac:dyDescent="0.15">
      <c r="B101">
        <f>COUNTIF($G$3:G101,1)</f>
        <v>0</v>
      </c>
      <c r="C101">
        <f>ダブルス!B53</f>
        <v>0</v>
      </c>
      <c r="D101">
        <f>ダブルス!C53</f>
        <v>0</v>
      </c>
      <c r="E101">
        <f>ダブルス!D53</f>
        <v>0</v>
      </c>
      <c r="F101" t="str">
        <f>ダブルス!E53</f>
        <v/>
      </c>
      <c r="G101">
        <f t="shared" si="15"/>
        <v>0</v>
      </c>
      <c r="H101" s="20">
        <v>99</v>
      </c>
      <c r="I101" s="23" t="str">
        <f t="shared" si="16"/>
        <v/>
      </c>
      <c r="J101" s="23" t="str">
        <f t="shared" si="17"/>
        <v/>
      </c>
      <c r="K101" s="23" t="str">
        <f t="shared" si="18"/>
        <v/>
      </c>
      <c r="L101" s="23" t="str">
        <f t="shared" si="19"/>
        <v/>
      </c>
    </row>
    <row r="102" spans="2:12" ht="21" customHeight="1" x14ac:dyDescent="0.15">
      <c r="B102">
        <f>COUNTIF($G$3:G102,1)</f>
        <v>0</v>
      </c>
      <c r="C102" t="str">
        <f>ダブルス!B54</f>
        <v/>
      </c>
      <c r="D102">
        <f>ダブルス!C54</f>
        <v>0</v>
      </c>
      <c r="E102">
        <f>ダブルス!D54</f>
        <v>0</v>
      </c>
      <c r="F102" t="str">
        <f>ダブルス!E54</f>
        <v/>
      </c>
      <c r="G102">
        <f t="shared" si="15"/>
        <v>0</v>
      </c>
      <c r="H102" s="20">
        <v>100</v>
      </c>
      <c r="I102" s="23" t="str">
        <f t="shared" si="16"/>
        <v/>
      </c>
      <c r="J102" s="23" t="str">
        <f t="shared" si="17"/>
        <v/>
      </c>
      <c r="K102" s="23" t="str">
        <f t="shared" si="18"/>
        <v/>
      </c>
      <c r="L102" s="23" t="str">
        <f t="shared" si="19"/>
        <v/>
      </c>
    </row>
    <row r="103" spans="2:12" ht="21" customHeight="1" x14ac:dyDescent="0.15">
      <c r="B103">
        <f>COUNTIF($G$3:G103,1)</f>
        <v>0</v>
      </c>
      <c r="C103">
        <f>ダブルス!B55</f>
        <v>0</v>
      </c>
      <c r="D103">
        <f>ダブルス!C55</f>
        <v>0</v>
      </c>
      <c r="E103">
        <f>ダブルス!D55</f>
        <v>0</v>
      </c>
      <c r="F103" t="str">
        <f>ダブルス!E55</f>
        <v/>
      </c>
      <c r="G103">
        <f t="shared" si="15"/>
        <v>0</v>
      </c>
      <c r="H103" s="20">
        <v>101</v>
      </c>
      <c r="I103" s="23" t="str">
        <f t="shared" si="16"/>
        <v/>
      </c>
      <c r="J103" s="23" t="str">
        <f t="shared" si="17"/>
        <v/>
      </c>
      <c r="K103" s="23" t="str">
        <f t="shared" si="18"/>
        <v/>
      </c>
      <c r="L103" s="23" t="str">
        <f t="shared" si="19"/>
        <v/>
      </c>
    </row>
    <row r="104" spans="2:12" ht="21" customHeight="1" x14ac:dyDescent="0.15">
      <c r="B104">
        <f>COUNTIF($G$3:G104,1)</f>
        <v>0</v>
      </c>
      <c r="C104" t="str">
        <f>ダブルス!B56</f>
        <v/>
      </c>
      <c r="D104">
        <f>ダブルス!C56</f>
        <v>0</v>
      </c>
      <c r="E104">
        <f>ダブルス!D56</f>
        <v>0</v>
      </c>
      <c r="F104" t="str">
        <f>ダブルス!E56</f>
        <v/>
      </c>
      <c r="G104">
        <f t="shared" si="15"/>
        <v>0</v>
      </c>
      <c r="H104" s="20">
        <v>102</v>
      </c>
      <c r="I104" s="23" t="str">
        <f t="shared" si="16"/>
        <v/>
      </c>
      <c r="J104" s="23" t="str">
        <f t="shared" si="17"/>
        <v/>
      </c>
      <c r="K104" s="23" t="str">
        <f t="shared" si="18"/>
        <v/>
      </c>
      <c r="L104" s="23" t="str">
        <f t="shared" si="19"/>
        <v/>
      </c>
    </row>
    <row r="105" spans="2:12" ht="21" customHeight="1" x14ac:dyDescent="0.15">
      <c r="B105">
        <f>COUNTIF($G$3:G105,1)</f>
        <v>0</v>
      </c>
      <c r="C105">
        <f>ダブルス!B57</f>
        <v>0</v>
      </c>
      <c r="D105">
        <f>ダブルス!C57</f>
        <v>0</v>
      </c>
      <c r="E105">
        <f>ダブルス!D57</f>
        <v>0</v>
      </c>
      <c r="F105" t="str">
        <f>ダブルス!E57</f>
        <v/>
      </c>
      <c r="G105">
        <f t="shared" si="15"/>
        <v>0</v>
      </c>
      <c r="H105" s="20">
        <v>103</v>
      </c>
      <c r="I105" s="23" t="str">
        <f t="shared" si="16"/>
        <v/>
      </c>
      <c r="J105" s="23" t="str">
        <f t="shared" si="17"/>
        <v/>
      </c>
      <c r="K105" s="23" t="str">
        <f t="shared" si="18"/>
        <v/>
      </c>
      <c r="L105" s="23" t="str">
        <f t="shared" si="19"/>
        <v/>
      </c>
    </row>
    <row r="106" spans="2:12" ht="21" customHeight="1" x14ac:dyDescent="0.15">
      <c r="B106">
        <f>COUNTIF($G$3:G106,1)</f>
        <v>0</v>
      </c>
      <c r="C106" t="str">
        <f>ダブルス!B58</f>
        <v/>
      </c>
      <c r="D106">
        <f>ダブルス!C58</f>
        <v>0</v>
      </c>
      <c r="E106">
        <f>ダブルス!D58</f>
        <v>0</v>
      </c>
      <c r="F106" t="str">
        <f>ダブルス!E58</f>
        <v/>
      </c>
      <c r="G106">
        <f t="shared" si="15"/>
        <v>0</v>
      </c>
      <c r="H106" s="20">
        <v>104</v>
      </c>
      <c r="I106" s="23" t="str">
        <f t="shared" si="16"/>
        <v/>
      </c>
      <c r="J106" s="23" t="str">
        <f t="shared" si="17"/>
        <v/>
      </c>
      <c r="K106" s="23" t="str">
        <f t="shared" si="18"/>
        <v/>
      </c>
      <c r="L106" s="23" t="str">
        <f t="shared" si="19"/>
        <v/>
      </c>
    </row>
    <row r="107" spans="2:12" ht="21" customHeight="1" x14ac:dyDescent="0.15">
      <c r="B107">
        <f>COUNTIF($G$3:G107,1)</f>
        <v>0</v>
      </c>
      <c r="C107">
        <f>ダブルス!B59</f>
        <v>0</v>
      </c>
      <c r="D107">
        <f>ダブルス!C59</f>
        <v>0</v>
      </c>
      <c r="E107">
        <f>ダブルス!D59</f>
        <v>0</v>
      </c>
      <c r="F107" t="str">
        <f>ダブルス!E59</f>
        <v/>
      </c>
      <c r="G107">
        <f t="shared" si="15"/>
        <v>0</v>
      </c>
      <c r="H107" s="20">
        <v>105</v>
      </c>
      <c r="I107" s="23" t="str">
        <f t="shared" si="16"/>
        <v/>
      </c>
      <c r="J107" s="23" t="str">
        <f t="shared" si="17"/>
        <v/>
      </c>
      <c r="K107" s="23" t="str">
        <f t="shared" si="18"/>
        <v/>
      </c>
      <c r="L107" s="23" t="str">
        <f t="shared" si="19"/>
        <v/>
      </c>
    </row>
    <row r="108" spans="2:12" ht="21" customHeight="1" x14ac:dyDescent="0.15">
      <c r="B108">
        <f>COUNTIF($G$3:G108,1)</f>
        <v>0</v>
      </c>
      <c r="C108" t="str">
        <f>ダブルス!B60</f>
        <v/>
      </c>
      <c r="D108">
        <f>ダブルス!C60</f>
        <v>0</v>
      </c>
      <c r="E108">
        <f>ダブルス!D60</f>
        <v>0</v>
      </c>
      <c r="F108" t="str">
        <f>ダブルス!E60</f>
        <v/>
      </c>
      <c r="G108">
        <f t="shared" si="15"/>
        <v>0</v>
      </c>
      <c r="H108" s="20">
        <v>106</v>
      </c>
      <c r="I108" s="23" t="str">
        <f t="shared" si="16"/>
        <v/>
      </c>
      <c r="J108" s="23" t="str">
        <f t="shared" si="17"/>
        <v/>
      </c>
      <c r="K108" s="23" t="str">
        <f t="shared" si="18"/>
        <v/>
      </c>
      <c r="L108" s="23" t="str">
        <f t="shared" si="19"/>
        <v/>
      </c>
    </row>
    <row r="109" spans="2:12" ht="21" customHeight="1" x14ac:dyDescent="0.15">
      <c r="B109">
        <f>COUNTIF($G$3:G109,1)</f>
        <v>0</v>
      </c>
      <c r="C109">
        <f>ダブルス!B61</f>
        <v>0</v>
      </c>
      <c r="D109">
        <f>ダブルス!C61</f>
        <v>0</v>
      </c>
      <c r="E109">
        <f>ダブルス!D61</f>
        <v>0</v>
      </c>
      <c r="F109" t="str">
        <f>ダブルス!E61</f>
        <v/>
      </c>
      <c r="G109">
        <f t="shared" si="15"/>
        <v>0</v>
      </c>
      <c r="H109" s="20">
        <v>107</v>
      </c>
      <c r="I109" s="23" t="str">
        <f t="shared" si="16"/>
        <v/>
      </c>
      <c r="J109" s="23" t="str">
        <f t="shared" si="17"/>
        <v/>
      </c>
      <c r="K109" s="23" t="str">
        <f t="shared" si="18"/>
        <v/>
      </c>
      <c r="L109" s="23" t="str">
        <f t="shared" si="19"/>
        <v/>
      </c>
    </row>
    <row r="110" spans="2:12" ht="21" customHeight="1" x14ac:dyDescent="0.15">
      <c r="B110">
        <f>COUNTIF($G$3:G110,1)</f>
        <v>0</v>
      </c>
      <c r="C110" t="str">
        <f>ダブルス!B62</f>
        <v/>
      </c>
      <c r="D110">
        <f>ダブルス!C62</f>
        <v>0</v>
      </c>
      <c r="E110">
        <f>ダブルス!D62</f>
        <v>0</v>
      </c>
      <c r="F110" t="str">
        <f>ダブルス!E62</f>
        <v/>
      </c>
      <c r="G110">
        <f t="shared" si="15"/>
        <v>0</v>
      </c>
      <c r="H110" s="20">
        <v>108</v>
      </c>
      <c r="I110" s="23" t="str">
        <f t="shared" si="16"/>
        <v/>
      </c>
      <c r="J110" s="23" t="str">
        <f t="shared" si="17"/>
        <v/>
      </c>
      <c r="K110" s="23" t="str">
        <f t="shared" si="18"/>
        <v/>
      </c>
      <c r="L110" s="23" t="str">
        <f t="shared" si="19"/>
        <v/>
      </c>
    </row>
    <row r="111" spans="2:12" ht="21" customHeight="1" x14ac:dyDescent="0.15">
      <c r="B111">
        <f>COUNTIF($G$3:G111,1)</f>
        <v>0</v>
      </c>
      <c r="C111">
        <f>ダブルス!B63</f>
        <v>0</v>
      </c>
      <c r="D111">
        <f>ダブルス!C63</f>
        <v>0</v>
      </c>
      <c r="E111">
        <f>ダブルス!D63</f>
        <v>0</v>
      </c>
      <c r="F111" t="str">
        <f>ダブルス!E63</f>
        <v/>
      </c>
      <c r="G111">
        <f t="shared" si="15"/>
        <v>0</v>
      </c>
      <c r="H111" s="20">
        <v>109</v>
      </c>
      <c r="I111" s="23" t="str">
        <f t="shared" si="16"/>
        <v/>
      </c>
      <c r="J111" s="23" t="str">
        <f t="shared" si="17"/>
        <v/>
      </c>
      <c r="K111" s="23" t="str">
        <f t="shared" si="18"/>
        <v/>
      </c>
      <c r="L111" s="23" t="str">
        <f t="shared" si="19"/>
        <v/>
      </c>
    </row>
    <row r="112" spans="2:12" ht="21" customHeight="1" x14ac:dyDescent="0.15">
      <c r="B112">
        <f>COUNTIF($G$3:G112,1)</f>
        <v>0</v>
      </c>
      <c r="C112" t="str">
        <f>ダブルス!B64</f>
        <v/>
      </c>
      <c r="D112">
        <f>ダブルス!C64</f>
        <v>0</v>
      </c>
      <c r="E112">
        <f>ダブルス!D64</f>
        <v>0</v>
      </c>
      <c r="F112" t="str">
        <f>ダブルス!E64</f>
        <v/>
      </c>
      <c r="G112">
        <f t="shared" si="15"/>
        <v>0</v>
      </c>
      <c r="H112" s="20">
        <v>110</v>
      </c>
      <c r="I112" s="23" t="str">
        <f t="shared" si="16"/>
        <v/>
      </c>
      <c r="J112" s="23" t="str">
        <f t="shared" si="17"/>
        <v/>
      </c>
      <c r="K112" s="23" t="str">
        <f t="shared" si="18"/>
        <v/>
      </c>
      <c r="L112" s="23" t="str">
        <f t="shared" si="19"/>
        <v/>
      </c>
    </row>
    <row r="113" spans="2:12" ht="21" customHeight="1" x14ac:dyDescent="0.15">
      <c r="B113">
        <f>COUNTIF($G$3:G113,1)</f>
        <v>0</v>
      </c>
      <c r="C113">
        <f>ダブルス!B65</f>
        <v>0</v>
      </c>
      <c r="D113">
        <f>ダブルス!C65</f>
        <v>0</v>
      </c>
      <c r="E113">
        <f>ダブルス!D65</f>
        <v>0</v>
      </c>
      <c r="F113" t="str">
        <f>ダブルス!E65</f>
        <v/>
      </c>
      <c r="G113">
        <f t="shared" si="15"/>
        <v>0</v>
      </c>
      <c r="H113" s="20">
        <v>111</v>
      </c>
      <c r="I113" s="23" t="str">
        <f t="shared" si="16"/>
        <v/>
      </c>
      <c r="J113" s="23" t="str">
        <f t="shared" si="17"/>
        <v/>
      </c>
      <c r="K113" s="23" t="str">
        <f t="shared" si="18"/>
        <v/>
      </c>
      <c r="L113" s="23" t="str">
        <f t="shared" si="19"/>
        <v/>
      </c>
    </row>
    <row r="114" spans="2:12" ht="21" customHeight="1" x14ac:dyDescent="0.15">
      <c r="B114">
        <f>COUNTIF($G$3:G114,1)</f>
        <v>0</v>
      </c>
      <c r="C114" t="str">
        <f>ダブルス!B66</f>
        <v/>
      </c>
      <c r="D114">
        <f>ダブルス!C66</f>
        <v>0</v>
      </c>
      <c r="E114">
        <f>ダブルス!D66</f>
        <v>0</v>
      </c>
      <c r="F114" t="str">
        <f>ダブルス!E66</f>
        <v/>
      </c>
      <c r="G114">
        <f t="shared" si="15"/>
        <v>0</v>
      </c>
      <c r="H114" s="20">
        <v>112</v>
      </c>
      <c r="I114" s="23" t="str">
        <f t="shared" si="16"/>
        <v/>
      </c>
      <c r="J114" s="23" t="str">
        <f t="shared" si="17"/>
        <v/>
      </c>
      <c r="K114" s="23" t="str">
        <f t="shared" si="18"/>
        <v/>
      </c>
      <c r="L114" s="23" t="str">
        <f t="shared" si="19"/>
        <v/>
      </c>
    </row>
    <row r="115" spans="2:12" ht="21" customHeight="1" x14ac:dyDescent="0.15">
      <c r="B115">
        <f>COUNTIF($G$3:G115,1)</f>
        <v>0</v>
      </c>
      <c r="C115">
        <f>ダブルス!B67</f>
        <v>0</v>
      </c>
      <c r="D115">
        <f>ダブルス!C67</f>
        <v>0</v>
      </c>
      <c r="E115">
        <f>ダブルス!D67</f>
        <v>0</v>
      </c>
      <c r="F115" t="str">
        <f>ダブルス!E67</f>
        <v/>
      </c>
      <c r="G115">
        <f t="shared" si="15"/>
        <v>0</v>
      </c>
      <c r="H115" s="20">
        <v>113</v>
      </c>
      <c r="I115" s="23" t="str">
        <f t="shared" si="16"/>
        <v/>
      </c>
      <c r="J115" s="23" t="str">
        <f t="shared" si="17"/>
        <v/>
      </c>
      <c r="K115" s="23" t="str">
        <f t="shared" si="18"/>
        <v/>
      </c>
      <c r="L115" s="23" t="str">
        <f t="shared" si="19"/>
        <v/>
      </c>
    </row>
    <row r="116" spans="2:12" ht="21" customHeight="1" x14ac:dyDescent="0.15">
      <c r="B116">
        <f>COUNTIF($G$3:G116,1)</f>
        <v>0</v>
      </c>
      <c r="C116" t="str">
        <f>ダブルス!B68</f>
        <v/>
      </c>
      <c r="D116">
        <f>ダブルス!C68</f>
        <v>0</v>
      </c>
      <c r="E116">
        <f>ダブルス!D68</f>
        <v>0</v>
      </c>
      <c r="F116" t="str">
        <f>ダブルス!E68</f>
        <v/>
      </c>
      <c r="G116">
        <f t="shared" si="15"/>
        <v>0</v>
      </c>
      <c r="H116" s="20">
        <v>114</v>
      </c>
      <c r="I116" s="23" t="str">
        <f t="shared" si="16"/>
        <v/>
      </c>
      <c r="J116" s="23" t="str">
        <f t="shared" si="17"/>
        <v/>
      </c>
      <c r="K116" s="23" t="str">
        <f t="shared" si="18"/>
        <v/>
      </c>
      <c r="L116" s="23" t="str">
        <f t="shared" si="19"/>
        <v/>
      </c>
    </row>
    <row r="117" spans="2:12" ht="21" customHeight="1" x14ac:dyDescent="0.15">
      <c r="B117">
        <f>COUNTIF($G$3:G117,1)</f>
        <v>0</v>
      </c>
      <c r="C117">
        <f>ダブルス!B69</f>
        <v>0</v>
      </c>
      <c r="D117">
        <f>ダブルス!C69</f>
        <v>0</v>
      </c>
      <c r="E117">
        <f>ダブルス!D69</f>
        <v>0</v>
      </c>
      <c r="F117" t="str">
        <f>ダブルス!E69</f>
        <v/>
      </c>
      <c r="G117">
        <f t="shared" si="15"/>
        <v>0</v>
      </c>
      <c r="H117" s="20">
        <v>115</v>
      </c>
      <c r="I117" s="23" t="str">
        <f t="shared" si="16"/>
        <v/>
      </c>
      <c r="J117" s="23" t="str">
        <f t="shared" si="17"/>
        <v/>
      </c>
      <c r="K117" s="23" t="str">
        <f t="shared" si="18"/>
        <v/>
      </c>
      <c r="L117" s="23" t="str">
        <f t="shared" si="19"/>
        <v/>
      </c>
    </row>
    <row r="118" spans="2:12" ht="21" customHeight="1" x14ac:dyDescent="0.15">
      <c r="B118">
        <f>COUNTIF($G$3:G118,1)</f>
        <v>0</v>
      </c>
      <c r="C118" t="str">
        <f>ダブルス!B70</f>
        <v/>
      </c>
      <c r="D118">
        <f>ダブルス!C70</f>
        <v>0</v>
      </c>
      <c r="E118">
        <f>ダブルス!D70</f>
        <v>0</v>
      </c>
      <c r="F118" t="str">
        <f>ダブルス!E70</f>
        <v/>
      </c>
      <c r="G118">
        <f t="shared" si="15"/>
        <v>0</v>
      </c>
      <c r="H118" s="20">
        <v>116</v>
      </c>
      <c r="I118" s="23" t="str">
        <f t="shared" si="16"/>
        <v/>
      </c>
      <c r="J118" s="23" t="str">
        <f t="shared" si="17"/>
        <v/>
      </c>
      <c r="K118" s="23" t="str">
        <f t="shared" si="18"/>
        <v/>
      </c>
      <c r="L118" s="23" t="str">
        <f t="shared" si="19"/>
        <v/>
      </c>
    </row>
    <row r="119" spans="2:12" ht="21" customHeight="1" x14ac:dyDescent="0.15">
      <c r="B119">
        <f>COUNTIF($G$3:G119,1)</f>
        <v>0</v>
      </c>
      <c r="C119">
        <f>ダブルス!B71</f>
        <v>0</v>
      </c>
      <c r="D119">
        <f>ダブルス!C71</f>
        <v>0</v>
      </c>
      <c r="E119">
        <f>ダブルス!D71</f>
        <v>0</v>
      </c>
      <c r="F119" t="str">
        <f>ダブルス!E71</f>
        <v/>
      </c>
      <c r="G119">
        <f t="shared" si="15"/>
        <v>0</v>
      </c>
      <c r="H119" s="20">
        <v>117</v>
      </c>
      <c r="I119" s="23" t="str">
        <f t="shared" si="16"/>
        <v/>
      </c>
      <c r="J119" s="23" t="str">
        <f t="shared" si="17"/>
        <v/>
      </c>
      <c r="K119" s="23" t="str">
        <f t="shared" si="18"/>
        <v/>
      </c>
      <c r="L119" s="23" t="str">
        <f t="shared" si="19"/>
        <v/>
      </c>
    </row>
    <row r="120" spans="2:12" ht="21" customHeight="1" x14ac:dyDescent="0.15">
      <c r="B120">
        <f>COUNTIF($G$3:G120,1)</f>
        <v>0</v>
      </c>
      <c r="C120" t="str">
        <f>ダブルス!B72</f>
        <v/>
      </c>
      <c r="D120">
        <f>ダブルス!C72</f>
        <v>0</v>
      </c>
      <c r="E120">
        <f>ダブルス!D72</f>
        <v>0</v>
      </c>
      <c r="F120" t="str">
        <f>ダブルス!E72</f>
        <v/>
      </c>
      <c r="G120">
        <f t="shared" si="15"/>
        <v>0</v>
      </c>
      <c r="H120" s="20">
        <v>118</v>
      </c>
      <c r="I120" s="23" t="str">
        <f t="shared" si="16"/>
        <v/>
      </c>
      <c r="J120" s="23" t="str">
        <f t="shared" si="17"/>
        <v/>
      </c>
      <c r="K120" s="23" t="str">
        <f t="shared" si="18"/>
        <v/>
      </c>
      <c r="L120" s="23" t="str">
        <f t="shared" si="19"/>
        <v/>
      </c>
    </row>
    <row r="121" spans="2:12" ht="21" customHeight="1" x14ac:dyDescent="0.15">
      <c r="B121">
        <f>COUNTIF($G$3:G121,1)</f>
        <v>0</v>
      </c>
      <c r="C121">
        <f>ダブルス!B73</f>
        <v>0</v>
      </c>
      <c r="D121">
        <f>ダブルス!C73</f>
        <v>0</v>
      </c>
      <c r="E121">
        <f>ダブルス!D73</f>
        <v>0</v>
      </c>
      <c r="F121" t="str">
        <f>ダブルス!E73</f>
        <v/>
      </c>
      <c r="G121">
        <f t="shared" si="15"/>
        <v>0</v>
      </c>
      <c r="H121" s="20">
        <v>119</v>
      </c>
      <c r="I121" s="23" t="str">
        <f t="shared" si="16"/>
        <v/>
      </c>
      <c r="J121" s="23" t="str">
        <f t="shared" si="17"/>
        <v/>
      </c>
      <c r="K121" s="23" t="str">
        <f t="shared" si="18"/>
        <v/>
      </c>
      <c r="L121" s="23" t="str">
        <f t="shared" si="19"/>
        <v/>
      </c>
    </row>
    <row r="122" spans="2:12" ht="21" customHeight="1" x14ac:dyDescent="0.15">
      <c r="B122">
        <f>COUNTIF($G$3:G122,1)</f>
        <v>0</v>
      </c>
      <c r="C122" t="str">
        <f>ダブルス!B74</f>
        <v/>
      </c>
      <c r="D122">
        <f>ダブルス!C74</f>
        <v>0</v>
      </c>
      <c r="E122">
        <f>ダブルス!D74</f>
        <v>0</v>
      </c>
      <c r="F122" t="str">
        <f>ダブルス!E74</f>
        <v/>
      </c>
      <c r="G122">
        <f t="shared" si="15"/>
        <v>0</v>
      </c>
      <c r="H122" s="20">
        <v>120</v>
      </c>
      <c r="I122" s="23" t="str">
        <f t="shared" si="16"/>
        <v/>
      </c>
      <c r="J122" s="23" t="str">
        <f t="shared" si="17"/>
        <v/>
      </c>
      <c r="K122" s="23" t="str">
        <f t="shared" si="18"/>
        <v/>
      </c>
      <c r="L122" s="23" t="str">
        <f t="shared" si="19"/>
        <v/>
      </c>
    </row>
  </sheetData>
  <sheetProtection algorithmName="SHA-512" hashValue="0DqUU4Oo4m+x6EQQd60Ge1eU7c2UZ6oaGWbpNlx7KoubYPkAd6EAN79Sx3vU2iIEjVKADw7TNoUrYEXpk2k6Zw==" saltValue="gv6gyTrSHBXbnlUmKFb9uQ==" spinCount="100000" sheet="1" objects="1" scenarios="1"/>
  <mergeCells count="1">
    <mergeCell ref="P12:R12"/>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シングルス</vt:lpstr>
      <vt:lpstr>ダブルス</vt:lpstr>
      <vt:lpstr>確認用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tokus</dc:creator>
  <cp:lastModifiedBy>tokus</cp:lastModifiedBy>
  <cp:lastPrinted>2022-08-05T13:32:54Z</cp:lastPrinted>
  <dcterms:created xsi:type="dcterms:W3CDTF">2022-08-05T13:08:23Z</dcterms:created>
  <dcterms:modified xsi:type="dcterms:W3CDTF">2023-08-20T12:28:22Z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2022-08-26T01:42:55Z</vt:filetime>
  </property>
</Properties>
</file>